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955" activeTab="0"/>
  </bookViews>
  <sheets>
    <sheet name="Inschrijvingsbedragen" sheetId="1" r:id="rId1"/>
    <sheet name="Boetebedragen" sheetId="2" r:id="rId2"/>
    <sheet name="Prijzen" sheetId="3" r:id="rId3"/>
    <sheet name="Modaliteiten_stijgen_dalen" sheetId="4" r:id="rId4"/>
  </sheets>
  <definedNames>
    <definedName name="_xlnm.Print_Titles" localSheetId="1">'Boetebedragen'!$1:$2</definedName>
  </definedNames>
  <calcPr fullCalcOnLoad="1"/>
</workbook>
</file>

<file path=xl/sharedStrings.xml><?xml version="1.0" encoding="utf-8"?>
<sst xmlns="http://schemas.openxmlformats.org/spreadsheetml/2006/main" count="308" uniqueCount="272">
  <si>
    <t>Afdeling</t>
  </si>
  <si>
    <t>Bedrag</t>
  </si>
  <si>
    <t>Divisions</t>
  </si>
  <si>
    <t>Place</t>
  </si>
  <si>
    <t>Prix</t>
  </si>
  <si>
    <t>Plaats</t>
  </si>
  <si>
    <t>Prijzen</t>
  </si>
  <si>
    <t>Division</t>
  </si>
  <si>
    <t>Montant</t>
  </si>
  <si>
    <t>Boetecode</t>
  </si>
  <si>
    <t>Omschrijving</t>
  </si>
  <si>
    <t>NL1</t>
  </si>
  <si>
    <t>Niet-aangesloten speler in player (art. 33d)</t>
  </si>
  <si>
    <t>NL2</t>
  </si>
  <si>
    <t>Speler niet in spelerslijst (art. 33d)</t>
  </si>
  <si>
    <t>NL3</t>
  </si>
  <si>
    <t>Foutieve opstelling (art. 33c)</t>
  </si>
  <si>
    <t>NL4</t>
  </si>
  <si>
    <t>Basisspeler verkeerde afdeling (art. 33c)</t>
  </si>
  <si>
    <t>NL5</t>
  </si>
  <si>
    <t>Basisspeler verkeerde reeks (art. 33a)</t>
  </si>
  <si>
    <t>NL6</t>
  </si>
  <si>
    <t>Basisspeler verkeerde ploeg in dezelfde reeks (art. 33a)</t>
  </si>
  <si>
    <t>NL7</t>
  </si>
  <si>
    <t>Reservespeler verkeerde ploeg in dezelfde reeks (art. 33b)</t>
  </si>
  <si>
    <t>NL11</t>
  </si>
  <si>
    <t>Niet-aangekondigde ploegforfait</t>
  </si>
  <si>
    <t>NL12</t>
  </si>
  <si>
    <t>Aangekondigde ploegforfait</t>
  </si>
  <si>
    <t>NL13</t>
  </si>
  <si>
    <t>Bordforfait</t>
  </si>
  <si>
    <t>NL14</t>
  </si>
  <si>
    <t>Schadeloosstelling bordforfait</t>
  </si>
  <si>
    <t>NL16</t>
  </si>
  <si>
    <t>NL21</t>
  </si>
  <si>
    <t>Niet-opsturen spelerslijst</t>
  </si>
  <si>
    <t>NL22</t>
  </si>
  <si>
    <t>Laattijdig opsturen spelerslijst</t>
  </si>
  <si>
    <t>NL23</t>
  </si>
  <si>
    <t>Fout in spelerslijst</t>
  </si>
  <si>
    <t>NL31</t>
  </si>
  <si>
    <t>Niet-opsturen resultatenmelding</t>
  </si>
  <si>
    <t>NL32</t>
  </si>
  <si>
    <t>Laattijdig opsturen resultatenmelding</t>
  </si>
  <si>
    <t>NL33</t>
  </si>
  <si>
    <t>Fout in resultatenmelding</t>
  </si>
  <si>
    <t>NL34</t>
  </si>
  <si>
    <t>Geen handtekening op resultatenkaart(en) in Clubmanager (art. 36a - 36c)</t>
  </si>
  <si>
    <t>FR1</t>
  </si>
  <si>
    <t>Joueur non-affilié dans player (art. 33d)</t>
  </si>
  <si>
    <t>FR2</t>
  </si>
  <si>
    <t>Joueur pas dans liste de force (art. 33d)</t>
  </si>
  <si>
    <t>FR3</t>
  </si>
  <si>
    <t>Composition fautive (art. 33c)</t>
  </si>
  <si>
    <t>FR4</t>
  </si>
  <si>
    <t>Joueur de base dans division fautive (art. 33c)</t>
  </si>
  <si>
    <t>FR5</t>
  </si>
  <si>
    <t>Joueur de base dans série fautive (art. 33a)</t>
  </si>
  <si>
    <t>FR6</t>
  </si>
  <si>
    <t>Joueur de base dans équipe fautive de la même série (art. 33a)</t>
  </si>
  <si>
    <t>FR7</t>
  </si>
  <si>
    <t>Joueur réserve dans équipe fautive de la même série (art. 33b)</t>
  </si>
  <si>
    <t>FR11</t>
  </si>
  <si>
    <t>Forfait d'équipe pas annoncé</t>
  </si>
  <si>
    <t>FR12</t>
  </si>
  <si>
    <t>Forfait d'équipe annoncé</t>
  </si>
  <si>
    <t>FR13</t>
  </si>
  <si>
    <t>Forfait d'échiquier</t>
  </si>
  <si>
    <t>FR14</t>
  </si>
  <si>
    <t>Dédommagement forfait d'échiquier</t>
  </si>
  <si>
    <t>FR16</t>
  </si>
  <si>
    <t>FR21</t>
  </si>
  <si>
    <t>Pas d'envoi de liste de force</t>
  </si>
  <si>
    <t>FR22</t>
  </si>
  <si>
    <t>Envoi tardif de liste de force</t>
  </si>
  <si>
    <t>FR23</t>
  </si>
  <si>
    <t>Faute dans liste de force</t>
  </si>
  <si>
    <t>FR31</t>
  </si>
  <si>
    <t>Pas d'envoi du fichier des résultats</t>
  </si>
  <si>
    <t>FR32</t>
  </si>
  <si>
    <t>Envoi tardif du fichier des résultats</t>
  </si>
  <si>
    <t>FR33</t>
  </si>
  <si>
    <t>Faute dans le fichier des résultats</t>
  </si>
  <si>
    <t>FR34</t>
  </si>
  <si>
    <t>Pas de signature sur la carte / les cartes dans Clubmanager (art. 36a - 36c)</t>
  </si>
  <si>
    <t>Boetebedrag</t>
  </si>
  <si>
    <t>Boetebedragcode</t>
  </si>
  <si>
    <t>Code Amende</t>
  </si>
  <si>
    <t>Libellé</t>
  </si>
  <si>
    <t>Code Montant Amende</t>
  </si>
  <si>
    <t>Afdelingsafhankelijk</t>
  </si>
  <si>
    <t>Bordafhankelijk</t>
  </si>
  <si>
    <t>Dépendant de division</t>
  </si>
  <si>
    <t>Dépendant d'échiquier</t>
  </si>
  <si>
    <t>Ja</t>
  </si>
  <si>
    <t>Neen</t>
  </si>
  <si>
    <t>Schadeloosstelling</t>
  </si>
  <si>
    <t>Dédommagement</t>
  </si>
  <si>
    <t>Code Montant Amende 2</t>
  </si>
  <si>
    <t>Boetebedragcode 2</t>
  </si>
  <si>
    <t>Montant Amende</t>
  </si>
  <si>
    <t>NL</t>
  </si>
  <si>
    <t>FR</t>
  </si>
  <si>
    <t>Schadeloosstelling aangekondigde ploegforfait</t>
  </si>
  <si>
    <t>Dédommagement forfait d'équipe annoncé</t>
  </si>
  <si>
    <t>NL17</t>
  </si>
  <si>
    <t>FR17</t>
  </si>
  <si>
    <t>Dédommagement forfait d'équipe pas annoncé</t>
  </si>
  <si>
    <t>Schadeloosstelling niet-aangekondigde ploegforfait</t>
  </si>
  <si>
    <t>Limiet op het vooraf aankondigen: 24u aan VNT + club tegenstanders</t>
  </si>
  <si>
    <t>Limitation sur l'annoncé d'avance: 24h au RTN + cercle adversaires</t>
  </si>
  <si>
    <t>(seul l'adversaire prochain a droit sur ce dédommagement)</t>
  </si>
  <si>
    <t>(enkel de eerstvolgende tegenstander heeft recht op de schadeloosstelling)</t>
  </si>
  <si>
    <t>NL8</t>
  </si>
  <si>
    <t>Fout in het gemiddelde Elo tussen een ploeg in een bepaalde afdeling en een ploeg in een hogere afdeling (art. 33f)</t>
  </si>
  <si>
    <t>FR8</t>
  </si>
  <si>
    <t>Faute dans la moyenne ELO entre une équipe d'une certaine division et une équipe d'une division plus haute (art. 33f)</t>
  </si>
  <si>
    <t>Libellé NL</t>
  </si>
  <si>
    <t>Omschrijving NL</t>
  </si>
  <si>
    <t>Geen boetebedrag</t>
  </si>
  <si>
    <t>Onaangekondigde ploegenforfait 1ste afdeling</t>
  </si>
  <si>
    <t>Onaangekondigde ploegenforfait 2de afdeling</t>
  </si>
  <si>
    <t>Onaangekondigde ploegenforfait 3de afdeling</t>
  </si>
  <si>
    <t>Onaangekondigde ploegenforfait 4de afdeling</t>
  </si>
  <si>
    <t>Onaangekondigde ploegenforfait 5de afdeling</t>
  </si>
  <si>
    <t>Aangekondigde ploegenforfait 1ste afdeling</t>
  </si>
  <si>
    <t>Aangekondigde ploegenforfait 2de afdeling</t>
  </si>
  <si>
    <t>Aangekondigde ploegenforfait 3de afdeling</t>
  </si>
  <si>
    <t>Aangekondigde ploegenforfait 4de afdeling</t>
  </si>
  <si>
    <t>Aangekondigde ploegenforfait 5de afdeling</t>
  </si>
  <si>
    <t>Forfait 1ste afdeling bord 1</t>
  </si>
  <si>
    <t>Forfait 1ste afdeling bord 2</t>
  </si>
  <si>
    <t>Forfait 1ste afdeling bord 3</t>
  </si>
  <si>
    <t>Forfait 1ste afdeling bord 4</t>
  </si>
  <si>
    <t>Forfait 1ste afdeling bord 5</t>
  </si>
  <si>
    <t>Forfait 1ste afdeling bord 6</t>
  </si>
  <si>
    <t>Forfait 1ste afdeling bord 7</t>
  </si>
  <si>
    <t>Forfait 1ste afdeling bord 8</t>
  </si>
  <si>
    <t>Forfait 2de afdeling bord 1</t>
  </si>
  <si>
    <t>Forfait 2de afdeling bord 2</t>
  </si>
  <si>
    <t>Forfait 2de afdeling bord 3</t>
  </si>
  <si>
    <t>Forfait 2de afdeling bord 4</t>
  </si>
  <si>
    <t>Forfait 2de afdeling bord 5</t>
  </si>
  <si>
    <t>Forfait 2de afdeling bord 6</t>
  </si>
  <si>
    <t>Forfait 2de afdeling bord 7</t>
  </si>
  <si>
    <t>Forfait 2de afdeling bord 8</t>
  </si>
  <si>
    <t>Forfait 3de afdeling bord 1</t>
  </si>
  <si>
    <t>Forfait 3de afdeling bord 2</t>
  </si>
  <si>
    <t>Forfait 3de afdeling bord 3</t>
  </si>
  <si>
    <t>Forfait 3de afdeling bord 4</t>
  </si>
  <si>
    <t>Forfait 3de afdeling bord 5</t>
  </si>
  <si>
    <t>Forfait 3de afdeling bord 6</t>
  </si>
  <si>
    <t>Forfait 4de afdeling bord 1</t>
  </si>
  <si>
    <t>Forfait 4de afdeling bord 2</t>
  </si>
  <si>
    <t>Forfait 4de afdeling bord 3</t>
  </si>
  <si>
    <t>Forfait 4de afdeling bord 4</t>
  </si>
  <si>
    <t>Forfait 5de afdeling bord 1</t>
  </si>
  <si>
    <t>Forfait 5de afdeling bord 2</t>
  </si>
  <si>
    <t>Forfait 5de afdeling bord 3</t>
  </si>
  <si>
    <t>Forfait 5de afdeling bord 4</t>
  </si>
  <si>
    <t>Schadeloosstelling forfait 1ste afdeling bord 1</t>
  </si>
  <si>
    <t>Schadeloosstelling forfait 1ste afdeling bord 2</t>
  </si>
  <si>
    <t>Schadeloosstelling forfait 1ste afdeling bord 3</t>
  </si>
  <si>
    <t>Schadeloosstelling forfait 1ste afdeling bord 4</t>
  </si>
  <si>
    <t>Schadeloosstelling forfait 1ste afdeling bord 5</t>
  </si>
  <si>
    <t>Schadeloosstelling forfait 1ste afdeling bord 6</t>
  </si>
  <si>
    <t>Schadeloosstelling forfait 1ste afdeling bord 7</t>
  </si>
  <si>
    <t>Schadeloosstelling forfait 1ste afdeling bord 8</t>
  </si>
  <si>
    <t>Schadeloosstelling forfait 2de afdeling bord 1</t>
  </si>
  <si>
    <t>Schadeloosstelling forfait 2de afdeling bord 2</t>
  </si>
  <si>
    <t>Schadeloosstelling forfait 2de afdeling bord 3</t>
  </si>
  <si>
    <t>Schadeloosstelling forfait 2de afdeling bord 4</t>
  </si>
  <si>
    <t>Schadeloosstelling forfait 2de afdeling bord 5</t>
  </si>
  <si>
    <t>Schadeloosstelling forfait 2de afdeling bord 6</t>
  </si>
  <si>
    <t>Schadeloosstelling forfait 2de afdeling bord 7</t>
  </si>
  <si>
    <t>Schadeloosstelling forfait 2de afdeling bord 8</t>
  </si>
  <si>
    <t>Schadeloosstelling forfait 3de afdeling bord 1</t>
  </si>
  <si>
    <t>Schadeloosstelling forfait 3de afdeling bord 2</t>
  </si>
  <si>
    <t>Schadeloosstelling forfait 3de afdeling bord 3</t>
  </si>
  <si>
    <t>Schadeloosstelling forfait 3de afdeling bord 4</t>
  </si>
  <si>
    <t>Schadeloosstelling forfait 3de afdeling bord 5</t>
  </si>
  <si>
    <t>Schadeloosstelling forfait 3de afdeling bord 6</t>
  </si>
  <si>
    <t>Schadeloosstelling forfait 4de afdeling bord 1</t>
  </si>
  <si>
    <t>Schadeloosstelling forfait 4de afdeling bord 2</t>
  </si>
  <si>
    <t>Schadeloosstelling forfait 4de afdeling bord 3</t>
  </si>
  <si>
    <t>Schadeloosstelling forfait 4de afdeling bord 4</t>
  </si>
  <si>
    <t>Schadeloosstelling forfait 5de afdeling bord 1</t>
  </si>
  <si>
    <t>Schadeloosstelling forfait 5de afdeling bord 2</t>
  </si>
  <si>
    <t>Schadeloosstelling forfait 5de afdeling bord 3</t>
  </si>
  <si>
    <t>Schadeloosstelling forfait 5de afdeling bord 4</t>
  </si>
  <si>
    <t>Technisch Forfait 1ste afdeling bord 1</t>
  </si>
  <si>
    <t>Technisch Forfait 1ste afdeling bord 2</t>
  </si>
  <si>
    <t>Technisch Forfait 1ste afdeling bord 3</t>
  </si>
  <si>
    <t>Technisch Forfait 1ste afdeling bord 4</t>
  </si>
  <si>
    <t>Technisch Forfait 1ste afdeling bord 5</t>
  </si>
  <si>
    <t>Technisch Forfait 1ste afdeling bord 6</t>
  </si>
  <si>
    <t>Technisch Forfait 1ste afdeling bord 7</t>
  </si>
  <si>
    <t>Technisch Forfait 1ste afdeling bord 8</t>
  </si>
  <si>
    <t>Technisch Forfait 2de afdeling bord 1</t>
  </si>
  <si>
    <t>Technisch Forfait 2de afdeling bord 2</t>
  </si>
  <si>
    <t>Technisch Forfait 2de afdeling bord 3</t>
  </si>
  <si>
    <t>Technisch Forfait 2de afdeling bord 4</t>
  </si>
  <si>
    <t>Technisch Forfait 2de afdeling bord 5</t>
  </si>
  <si>
    <t>Technisch Forfait 2de afdeling bord 6</t>
  </si>
  <si>
    <t>Technisch Forfait 2de afdeling bord 7</t>
  </si>
  <si>
    <t>Technisch Forfait 2de afdeling bord 8</t>
  </si>
  <si>
    <t>Technisch Forfait 3de afdeling bord 1</t>
  </si>
  <si>
    <t>Technisch Forfait 3de afdeling bord 2</t>
  </si>
  <si>
    <t>Technisch Forfait 3de afdeling bord 3</t>
  </si>
  <si>
    <t>Technisch Forfait 3de afdeling bord 4</t>
  </si>
  <si>
    <t>Technisch Forfait 3de afdeling bord 5</t>
  </si>
  <si>
    <t>Technisch Forfait 3de afdeling bord 6</t>
  </si>
  <si>
    <t>Technisch Forfait 4de afdeling bord 1</t>
  </si>
  <si>
    <t>Technisch Forfait 4de afdeling bord 2</t>
  </si>
  <si>
    <t>Technisch Forfait 4de afdeling bord 3</t>
  </si>
  <si>
    <t>Technisch Forfait 4de afdeling bord 4</t>
  </si>
  <si>
    <t>Technisch Forfait 5de afdeling bord 1</t>
  </si>
  <si>
    <t>Technisch Forfait 5de afdeling bord 2</t>
  </si>
  <si>
    <t>Technisch Forfait 5de afdeling bord 3</t>
  </si>
  <si>
    <t>Technisch Forfait 5de afdeling bord 4</t>
  </si>
  <si>
    <t>Schadeloosstelling onaangekondigde ploegenforfait 1ste afdeling</t>
  </si>
  <si>
    <t>Schadeloosstelling onaangekondigde ploegenforfait 2de afdeling</t>
  </si>
  <si>
    <t>Schadeloosstelling onaangekondigde ploegenforfait 3de afdeling</t>
  </si>
  <si>
    <t>Schadeloosstelling onaangekondigde ploegenforfait 4de afdeling</t>
  </si>
  <si>
    <t>Schadeloosstelling onaangekondigde ploegenforfait 5de afdeling</t>
  </si>
  <si>
    <t>Schadeloosstelling aangekondigde ploegenforfait 1ste afdeling</t>
  </si>
  <si>
    <t>Schadeloosstelling aangekondigde ploegenforfait 2de afdeling</t>
  </si>
  <si>
    <t>Schadeloosstelling aangekondigde ploegenforfait 3de afdeling</t>
  </si>
  <si>
    <t>Schadeloosstelling aangekondigde ploegenforfait 4de afdeling</t>
  </si>
  <si>
    <t>Schadeloosstelling aangekondigde ploegenforfait 5de afdeling</t>
  </si>
  <si>
    <t>Afdeling 1</t>
  </si>
  <si>
    <t>Afdelingen 2, 3 en 4</t>
  </si>
  <si>
    <t>Afdeling 5</t>
  </si>
  <si>
    <t>Division 1</t>
  </si>
  <si>
    <t>Divisions 2, 3 et 4</t>
  </si>
  <si>
    <t>Division 5</t>
  </si>
  <si>
    <t>2 dalers</t>
  </si>
  <si>
    <t>2 descendants</t>
  </si>
  <si>
    <t>1 stijger en 2 dalers per reeks</t>
  </si>
  <si>
    <t>1 montant et 2 descendants par série</t>
  </si>
  <si>
    <t>Aantal reeksen</t>
  </si>
  <si>
    <t>Te ontvangen</t>
  </si>
  <si>
    <t>Aantal ploegen binnen reeks</t>
  </si>
  <si>
    <t>Aantal ploegen</t>
  </si>
  <si>
    <t>43a</t>
  </si>
  <si>
    <t>43b</t>
  </si>
  <si>
    <t>54a</t>
  </si>
  <si>
    <t>54b</t>
  </si>
  <si>
    <t>11</t>
  </si>
  <si>
    <t>12</t>
  </si>
  <si>
    <t>13</t>
  </si>
  <si>
    <t>14</t>
  </si>
  <si>
    <t>21</t>
  </si>
  <si>
    <t>22</t>
  </si>
  <si>
    <t>23</t>
  </si>
  <si>
    <t>24</t>
  </si>
  <si>
    <t>31</t>
  </si>
  <si>
    <t>32</t>
  </si>
  <si>
    <t>33</t>
  </si>
  <si>
    <t>34</t>
  </si>
  <si>
    <t>41</t>
  </si>
  <si>
    <t>42</t>
  </si>
  <si>
    <t>43</t>
  </si>
  <si>
    <t>44</t>
  </si>
  <si>
    <t>51</t>
  </si>
  <si>
    <t>52</t>
  </si>
  <si>
    <t>53</t>
  </si>
  <si>
    <t>54</t>
  </si>
  <si>
    <t>Prijs</t>
  </si>
  <si>
    <t>Afdeling/plaats</t>
  </si>
  <si>
    <t>1 stijger per reeks + de 3 beste tweedes</t>
  </si>
  <si>
    <t>1 montant par série + les 3 meilleurs deuxièmes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</si>
</sst>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000"/>
    <numFmt numFmtId="174" formatCode="#,##0.00\ &quot;€&quot;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44" borderId="1" applyNumberFormat="0" applyAlignment="0" applyProtection="0"/>
    <xf numFmtId="0" fontId="5" fillId="45" borderId="2" applyNumberFormat="0" applyAlignment="0" applyProtection="0"/>
    <xf numFmtId="0" fontId="23" fillId="46" borderId="3" applyNumberFormat="0" applyAlignment="0" applyProtection="0"/>
    <xf numFmtId="0" fontId="6" fillId="47" borderId="4" applyNumberFormat="0" applyAlignment="0" applyProtection="0"/>
    <xf numFmtId="0" fontId="24" fillId="0" borderId="5" applyNumberFormat="0" applyFill="0" applyAlignment="0" applyProtection="0"/>
    <xf numFmtId="0" fontId="7" fillId="0" borderId="6" applyNumberFormat="0" applyFill="0" applyAlignment="0" applyProtection="0"/>
    <xf numFmtId="0" fontId="25" fillId="48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9" borderId="1" applyNumberFormat="0" applyAlignment="0" applyProtection="0"/>
    <xf numFmtId="0" fontId="9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32" fillId="54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44" borderId="17" applyNumberFormat="0" applyAlignment="0" applyProtection="0"/>
    <xf numFmtId="0" fontId="17" fillId="45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96" applyFont="1">
      <alignment/>
      <protection/>
    </xf>
    <xf numFmtId="0" fontId="1" fillId="0" borderId="0" xfId="96">
      <alignment/>
      <protection/>
    </xf>
    <xf numFmtId="0" fontId="34" fillId="0" borderId="0" xfId="0" applyFont="1" applyAlignment="1">
      <alignment/>
    </xf>
    <xf numFmtId="0" fontId="3" fillId="0" borderId="0" xfId="92">
      <alignment/>
      <protection/>
    </xf>
    <xf numFmtId="0" fontId="2" fillId="0" borderId="0" xfId="92" applyFont="1">
      <alignment/>
      <protection/>
    </xf>
    <xf numFmtId="0" fontId="2" fillId="0" borderId="0" xfId="93" applyFont="1">
      <alignment/>
      <protection/>
    </xf>
    <xf numFmtId="0" fontId="3" fillId="0" borderId="0" xfId="95">
      <alignment/>
      <protection/>
    </xf>
    <xf numFmtId="174" fontId="3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95" applyNumberFormat="1">
      <alignment/>
      <protection/>
    </xf>
    <xf numFmtId="167" fontId="2" fillId="0" borderId="0" xfId="96" applyNumberFormat="1" applyFont="1">
      <alignment/>
      <protection/>
    </xf>
    <xf numFmtId="167" fontId="1" fillId="0" borderId="0" xfId="96" applyNumberFormat="1">
      <alignment/>
      <protection/>
    </xf>
    <xf numFmtId="167" fontId="34" fillId="0" borderId="0" xfId="0" applyNumberFormat="1" applyFont="1" applyAlignment="1">
      <alignment/>
    </xf>
    <xf numFmtId="0" fontId="3" fillId="0" borderId="0" xfId="92" applyFill="1">
      <alignment/>
      <protection/>
    </xf>
    <xf numFmtId="0" fontId="0" fillId="0" borderId="0" xfId="0" applyFill="1" applyAlignment="1">
      <alignment/>
    </xf>
    <xf numFmtId="0" fontId="3" fillId="0" borderId="0" xfId="95" applyFill="1">
      <alignment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Hyperlink" xfId="71"/>
    <cellStyle name="Invoer" xfId="72"/>
    <cellStyle name="Invoer 2" xfId="73"/>
    <cellStyle name="Comma" xfId="74"/>
    <cellStyle name="Comma [0]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Standaard 3" xfId="92"/>
    <cellStyle name="Standaard 4" xfId="93"/>
    <cellStyle name="Standaard 5" xfId="94"/>
    <cellStyle name="Standaard 6" xfId="95"/>
    <cellStyle name="Standaard_Blad1" xfId="96"/>
    <cellStyle name="Titel" xfId="97"/>
    <cellStyle name="Titel 2" xfId="98"/>
    <cellStyle name="Totaal" xfId="99"/>
    <cellStyle name="Totaal 2" xfId="100"/>
    <cellStyle name="Uitvoer" xfId="101"/>
    <cellStyle name="Uitvoer 2" xfId="102"/>
    <cellStyle name="Currency" xfId="103"/>
    <cellStyle name="Currency [0]" xfId="104"/>
    <cellStyle name="Verklarende tekst" xfId="105"/>
    <cellStyle name="Verklarende tekst 2" xfId="106"/>
    <cellStyle name="Waarschuwingstekst" xfId="107"/>
    <cellStyle name="Waarschuwingsteks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9.140625" style="12" customWidth="1"/>
    <col min="4" max="4" width="14.421875" style="0" bestFit="1" customWidth="1"/>
    <col min="5" max="5" width="27.00390625" style="0" bestFit="1" customWidth="1"/>
    <col min="6" max="6" width="14.57421875" style="0" bestFit="1" customWidth="1"/>
    <col min="7" max="7" width="13.140625" style="0" bestFit="1" customWidth="1"/>
  </cols>
  <sheetData>
    <row r="1" spans="1:2" s="1" customFormat="1" ht="15">
      <c r="A1" s="5" t="s">
        <v>7</v>
      </c>
      <c r="B1" s="10" t="s">
        <v>8</v>
      </c>
    </row>
    <row r="2" spans="1:7" ht="15">
      <c r="A2" s="2" t="s">
        <v>0</v>
      </c>
      <c r="B2" s="11" t="s">
        <v>1</v>
      </c>
      <c r="D2" s="1" t="s">
        <v>240</v>
      </c>
      <c r="E2" s="1" t="s">
        <v>242</v>
      </c>
      <c r="F2" s="1" t="s">
        <v>243</v>
      </c>
      <c r="G2" s="1" t="s">
        <v>241</v>
      </c>
    </row>
    <row r="3" spans="1:7" ht="15">
      <c r="A3" s="1">
        <v>1</v>
      </c>
      <c r="B3" s="12">
        <v>305</v>
      </c>
      <c r="D3" s="1">
        <v>1</v>
      </c>
      <c r="E3" s="1">
        <v>12</v>
      </c>
      <c r="F3" s="1">
        <f aca="true" t="shared" si="0" ref="F3:F8">D3*E3</f>
        <v>12</v>
      </c>
      <c r="G3" s="12">
        <f>F3*B3</f>
        <v>3660</v>
      </c>
    </row>
    <row r="4" spans="1:7" ht="15">
      <c r="A4" s="1">
        <v>2</v>
      </c>
      <c r="B4" s="12">
        <v>80</v>
      </c>
      <c r="D4" s="1">
        <v>2</v>
      </c>
      <c r="E4" s="1">
        <v>12</v>
      </c>
      <c r="F4" s="1">
        <f t="shared" si="0"/>
        <v>24</v>
      </c>
      <c r="G4" s="12">
        <f>F4*B4</f>
        <v>1920</v>
      </c>
    </row>
    <row r="5" spans="1:7" ht="15">
      <c r="A5" s="1">
        <v>3</v>
      </c>
      <c r="B5" s="12">
        <v>55</v>
      </c>
      <c r="D5" s="1">
        <v>4</v>
      </c>
      <c r="E5" s="1">
        <v>12</v>
      </c>
      <c r="F5" s="1">
        <f t="shared" si="0"/>
        <v>48</v>
      </c>
      <c r="G5" s="12">
        <f>F5*B5</f>
        <v>2640</v>
      </c>
    </row>
    <row r="6" spans="1:7" ht="15">
      <c r="A6" s="1">
        <v>4</v>
      </c>
      <c r="B6" s="12">
        <v>30</v>
      </c>
      <c r="D6" s="1">
        <v>8</v>
      </c>
      <c r="E6" s="1">
        <v>12</v>
      </c>
      <c r="F6" s="1">
        <f t="shared" si="0"/>
        <v>96</v>
      </c>
      <c r="G6" s="12">
        <f>F6*B6</f>
        <v>2880</v>
      </c>
    </row>
    <row r="7" spans="1:7" ht="15">
      <c r="A7" s="1">
        <v>5</v>
      </c>
      <c r="B7" s="12">
        <v>30</v>
      </c>
      <c r="D7" s="1">
        <v>4</v>
      </c>
      <c r="E7" s="1">
        <v>12</v>
      </c>
      <c r="F7" s="1">
        <f t="shared" si="0"/>
        <v>48</v>
      </c>
      <c r="G7" s="12">
        <f>F7*B7</f>
        <v>1440</v>
      </c>
    </row>
    <row r="8" spans="4:7" ht="15">
      <c r="D8" s="1">
        <v>9</v>
      </c>
      <c r="E8" s="1">
        <v>11</v>
      </c>
      <c r="F8" s="1">
        <f t="shared" si="0"/>
        <v>99</v>
      </c>
      <c r="G8" s="12">
        <f>F8*B7</f>
        <v>2970</v>
      </c>
    </row>
    <row r="9" spans="4:7" ht="15">
      <c r="D9" s="1"/>
      <c r="E9" s="1"/>
      <c r="F9" s="1">
        <f>SUM(F3:F8)</f>
        <v>327</v>
      </c>
      <c r="G9" s="12">
        <f>SUM(G3:G8)</f>
        <v>15510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98.421875" style="0" bestFit="1" customWidth="1"/>
    <col min="3" max="3" width="22.00390625" style="0" bestFit="1" customWidth="1"/>
    <col min="4" max="4" width="5.7109375" style="0" customWidth="1"/>
    <col min="5" max="5" width="22.140625" style="0" bestFit="1" customWidth="1"/>
    <col min="6" max="6" width="21.421875" style="1" bestFit="1" customWidth="1"/>
    <col min="7" max="7" width="21.8515625" style="1" bestFit="1" customWidth="1"/>
    <col min="8" max="8" width="18.421875" style="1" bestFit="1" customWidth="1"/>
    <col min="9" max="9" width="5.7109375" style="1" customWidth="1"/>
    <col min="10" max="10" width="23.57421875" style="0" bestFit="1" customWidth="1"/>
    <col min="11" max="11" width="60.7109375" style="1" bestFit="1" customWidth="1"/>
    <col min="12" max="12" width="16.7109375" style="13" bestFit="1" customWidth="1"/>
  </cols>
  <sheetData>
    <row r="1" spans="1:12" ht="15">
      <c r="A1" s="5" t="s">
        <v>87</v>
      </c>
      <c r="B1" s="5" t="s">
        <v>88</v>
      </c>
      <c r="C1" s="5" t="s">
        <v>89</v>
      </c>
      <c r="E1" s="5" t="s">
        <v>89</v>
      </c>
      <c r="F1" s="5" t="s">
        <v>92</v>
      </c>
      <c r="G1" s="5" t="s">
        <v>93</v>
      </c>
      <c r="H1" s="5" t="s">
        <v>97</v>
      </c>
      <c r="I1" s="5"/>
      <c r="J1" s="5" t="s">
        <v>98</v>
      </c>
      <c r="K1" s="5" t="s">
        <v>117</v>
      </c>
      <c r="L1" s="17" t="s">
        <v>100</v>
      </c>
    </row>
    <row r="2" spans="1:12" ht="15">
      <c r="A2" s="7" t="s">
        <v>9</v>
      </c>
      <c r="B2" s="7" t="s">
        <v>10</v>
      </c>
      <c r="C2" s="8" t="s">
        <v>86</v>
      </c>
      <c r="E2" s="8" t="s">
        <v>86</v>
      </c>
      <c r="F2" s="8" t="s">
        <v>90</v>
      </c>
      <c r="G2" s="8" t="s">
        <v>91</v>
      </c>
      <c r="H2" s="8" t="s">
        <v>96</v>
      </c>
      <c r="I2" s="8"/>
      <c r="J2" s="8" t="s">
        <v>99</v>
      </c>
      <c r="K2" s="8" t="s">
        <v>118</v>
      </c>
      <c r="L2" s="17" t="s">
        <v>85</v>
      </c>
    </row>
    <row r="3" spans="1:12" ht="15">
      <c r="A3" s="6" t="s">
        <v>11</v>
      </c>
      <c r="B3" s="6" t="s">
        <v>12</v>
      </c>
      <c r="C3">
        <v>15</v>
      </c>
      <c r="E3">
        <v>0</v>
      </c>
      <c r="F3" s="1" t="s">
        <v>95</v>
      </c>
      <c r="G3" s="1" t="s">
        <v>95</v>
      </c>
      <c r="J3" s="9">
        <v>0</v>
      </c>
      <c r="K3" s="9" t="s">
        <v>119</v>
      </c>
      <c r="L3" s="14">
        <v>0</v>
      </c>
    </row>
    <row r="4" spans="1:12" ht="15">
      <c r="A4" s="6" t="s">
        <v>13</v>
      </c>
      <c r="B4" s="6" t="s">
        <v>14</v>
      </c>
      <c r="C4" s="1">
        <v>15</v>
      </c>
      <c r="E4">
        <v>11</v>
      </c>
      <c r="F4" s="1" t="s">
        <v>94</v>
      </c>
      <c r="G4" s="1" t="s">
        <v>95</v>
      </c>
      <c r="H4" s="19">
        <v>17</v>
      </c>
      <c r="J4" s="9">
        <v>21</v>
      </c>
      <c r="K4" s="9" t="s">
        <v>35</v>
      </c>
      <c r="L4" s="14">
        <v>10</v>
      </c>
    </row>
    <row r="5" spans="1:12" ht="15">
      <c r="A5" s="6" t="s">
        <v>15</v>
      </c>
      <c r="B5" s="6" t="s">
        <v>16</v>
      </c>
      <c r="C5" s="1">
        <v>15</v>
      </c>
      <c r="E5">
        <v>12</v>
      </c>
      <c r="F5" s="1" t="s">
        <v>94</v>
      </c>
      <c r="G5" s="1" t="s">
        <v>95</v>
      </c>
      <c r="H5" s="1">
        <v>16</v>
      </c>
      <c r="J5" s="9">
        <v>22</v>
      </c>
      <c r="K5" s="9" t="s">
        <v>37</v>
      </c>
      <c r="L5" s="14">
        <v>2.5</v>
      </c>
    </row>
    <row r="6" spans="1:12" ht="15">
      <c r="A6" s="6" t="s">
        <v>17</v>
      </c>
      <c r="B6" s="6" t="s">
        <v>18</v>
      </c>
      <c r="C6" s="1">
        <v>15</v>
      </c>
      <c r="E6">
        <v>13</v>
      </c>
      <c r="F6" s="1" t="s">
        <v>94</v>
      </c>
      <c r="G6" s="1" t="s">
        <v>94</v>
      </c>
      <c r="H6" s="1">
        <v>14</v>
      </c>
      <c r="J6" s="9">
        <v>23</v>
      </c>
      <c r="K6" s="9" t="s">
        <v>39</v>
      </c>
      <c r="L6" s="14">
        <v>7.5</v>
      </c>
    </row>
    <row r="7" spans="1:12" ht="15">
      <c r="A7" s="6" t="s">
        <v>19</v>
      </c>
      <c r="B7" s="6" t="s">
        <v>20</v>
      </c>
      <c r="C7" s="1">
        <v>15</v>
      </c>
      <c r="E7">
        <v>14</v>
      </c>
      <c r="F7" s="1" t="s">
        <v>94</v>
      </c>
      <c r="G7" s="1" t="s">
        <v>94</v>
      </c>
      <c r="J7" s="9">
        <v>111</v>
      </c>
      <c r="K7" s="9" t="s">
        <v>120</v>
      </c>
      <c r="L7" s="14">
        <v>1140</v>
      </c>
    </row>
    <row r="8" spans="1:12" ht="15">
      <c r="A8" s="6" t="s">
        <v>21</v>
      </c>
      <c r="B8" s="6" t="s">
        <v>22</v>
      </c>
      <c r="C8" s="1">
        <v>15</v>
      </c>
      <c r="E8">
        <v>15</v>
      </c>
      <c r="F8" s="1" t="s">
        <v>94</v>
      </c>
      <c r="G8" s="1" t="s">
        <v>94</v>
      </c>
      <c r="J8" s="9">
        <v>112</v>
      </c>
      <c r="K8" s="9" t="s">
        <v>121</v>
      </c>
      <c r="L8" s="14">
        <v>760</v>
      </c>
    </row>
    <row r="9" spans="1:12" ht="15">
      <c r="A9" s="6" t="s">
        <v>23</v>
      </c>
      <c r="B9" s="6" t="s">
        <v>24</v>
      </c>
      <c r="C9" s="1">
        <v>15</v>
      </c>
      <c r="E9">
        <v>16</v>
      </c>
      <c r="F9" s="1" t="s">
        <v>94</v>
      </c>
      <c r="G9" s="1" t="s">
        <v>95</v>
      </c>
      <c r="J9" s="9">
        <v>113</v>
      </c>
      <c r="K9" s="9" t="s">
        <v>122</v>
      </c>
      <c r="L9" s="14">
        <v>300</v>
      </c>
    </row>
    <row r="10" spans="1:12" s="1" customFormat="1" ht="15">
      <c r="A10" s="6" t="s">
        <v>113</v>
      </c>
      <c r="B10" s="6" t="s">
        <v>114</v>
      </c>
      <c r="C10" s="1">
        <v>0</v>
      </c>
      <c r="E10">
        <v>17</v>
      </c>
      <c r="F10" s="1" t="s">
        <v>94</v>
      </c>
      <c r="G10" s="1" t="s">
        <v>95</v>
      </c>
      <c r="J10" s="9">
        <v>114</v>
      </c>
      <c r="K10" s="9" t="s">
        <v>123</v>
      </c>
      <c r="L10" s="14">
        <v>100</v>
      </c>
    </row>
    <row r="11" spans="1:12" ht="15">
      <c r="A11" s="6" t="s">
        <v>25</v>
      </c>
      <c r="B11" s="6" t="s">
        <v>26</v>
      </c>
      <c r="C11" s="1">
        <v>11</v>
      </c>
      <c r="E11">
        <v>21</v>
      </c>
      <c r="F11" s="1" t="s">
        <v>95</v>
      </c>
      <c r="G11" s="1" t="s">
        <v>95</v>
      </c>
      <c r="J11" s="9">
        <v>115</v>
      </c>
      <c r="K11" s="9" t="s">
        <v>124</v>
      </c>
      <c r="L11" s="14">
        <v>100</v>
      </c>
    </row>
    <row r="12" spans="1:12" ht="15">
      <c r="A12" s="6" t="s">
        <v>27</v>
      </c>
      <c r="B12" s="6" t="s">
        <v>28</v>
      </c>
      <c r="C12" s="1">
        <v>12</v>
      </c>
      <c r="E12">
        <v>22</v>
      </c>
      <c r="F12" s="1" t="s">
        <v>95</v>
      </c>
      <c r="G12" s="1" t="s">
        <v>95</v>
      </c>
      <c r="J12" s="9">
        <v>121</v>
      </c>
      <c r="K12" s="9" t="s">
        <v>125</v>
      </c>
      <c r="L12" s="14">
        <v>570</v>
      </c>
    </row>
    <row r="13" spans="1:12" ht="15">
      <c r="A13" s="6" t="s">
        <v>29</v>
      </c>
      <c r="B13" s="18" t="s">
        <v>30</v>
      </c>
      <c r="C13" s="1">
        <v>13</v>
      </c>
      <c r="E13" s="1">
        <v>23</v>
      </c>
      <c r="F13" s="1" t="s">
        <v>95</v>
      </c>
      <c r="G13" s="1" t="s">
        <v>95</v>
      </c>
      <c r="I13"/>
      <c r="J13" s="9">
        <v>122</v>
      </c>
      <c r="K13" s="9" t="s">
        <v>126</v>
      </c>
      <c r="L13" s="14">
        <v>380</v>
      </c>
    </row>
    <row r="14" spans="1:12" ht="15">
      <c r="A14" s="6" t="s">
        <v>31</v>
      </c>
      <c r="B14" s="18" t="s">
        <v>32</v>
      </c>
      <c r="C14" s="1">
        <v>14</v>
      </c>
      <c r="E14" s="1"/>
      <c r="I14"/>
      <c r="J14" s="9">
        <v>123</v>
      </c>
      <c r="K14" s="9" t="s">
        <v>127</v>
      </c>
      <c r="L14" s="14">
        <v>150</v>
      </c>
    </row>
    <row r="15" spans="1:12" ht="15">
      <c r="A15" s="18" t="s">
        <v>33</v>
      </c>
      <c r="B15" s="18" t="s">
        <v>103</v>
      </c>
      <c r="C15">
        <v>16</v>
      </c>
      <c r="E15" s="1"/>
      <c r="H15"/>
      <c r="J15" s="9">
        <v>124</v>
      </c>
      <c r="K15" s="9" t="s">
        <v>128</v>
      </c>
      <c r="L15" s="14">
        <v>50</v>
      </c>
    </row>
    <row r="16" spans="1:12" ht="15">
      <c r="A16" s="6" t="s">
        <v>105</v>
      </c>
      <c r="B16" s="6" t="s">
        <v>108</v>
      </c>
      <c r="C16" s="1">
        <v>17</v>
      </c>
      <c r="E16" s="1"/>
      <c r="H16"/>
      <c r="J16" s="9">
        <v>125</v>
      </c>
      <c r="K16" s="9" t="s">
        <v>129</v>
      </c>
      <c r="L16" s="14">
        <v>50</v>
      </c>
    </row>
    <row r="17" spans="1:12" ht="15">
      <c r="A17" s="6" t="s">
        <v>34</v>
      </c>
      <c r="B17" s="6" t="s">
        <v>35</v>
      </c>
      <c r="C17" s="1">
        <v>21</v>
      </c>
      <c r="J17" s="9">
        <v>1311</v>
      </c>
      <c r="K17" s="9" t="s">
        <v>130</v>
      </c>
      <c r="L17" s="14">
        <v>125</v>
      </c>
    </row>
    <row r="18" spans="1:12" ht="15">
      <c r="A18" s="6" t="s">
        <v>36</v>
      </c>
      <c r="B18" s="6" t="s">
        <v>37</v>
      </c>
      <c r="C18" s="1">
        <v>22</v>
      </c>
      <c r="J18" s="9">
        <v>1312</v>
      </c>
      <c r="K18" s="9" t="s">
        <v>131</v>
      </c>
      <c r="L18" s="14">
        <v>100</v>
      </c>
    </row>
    <row r="19" spans="1:12" ht="15">
      <c r="A19" s="6" t="s">
        <v>38</v>
      </c>
      <c r="B19" s="6" t="s">
        <v>39</v>
      </c>
      <c r="C19" s="1">
        <v>22</v>
      </c>
      <c r="J19" s="9">
        <v>1313</v>
      </c>
      <c r="K19" s="9" t="s">
        <v>132</v>
      </c>
      <c r="L19" s="14">
        <v>80</v>
      </c>
    </row>
    <row r="20" spans="1:12" ht="15">
      <c r="A20" s="6" t="s">
        <v>40</v>
      </c>
      <c r="B20" s="6" t="s">
        <v>41</v>
      </c>
      <c r="C20" s="1">
        <v>23</v>
      </c>
      <c r="J20" s="9">
        <v>1314</v>
      </c>
      <c r="K20" s="9" t="s">
        <v>133</v>
      </c>
      <c r="L20" s="14">
        <v>65</v>
      </c>
    </row>
    <row r="21" spans="1:12" ht="15">
      <c r="A21" s="6" t="s">
        <v>42</v>
      </c>
      <c r="B21" s="6" t="s">
        <v>43</v>
      </c>
      <c r="C21" s="1">
        <v>22</v>
      </c>
      <c r="J21" s="9">
        <v>1315</v>
      </c>
      <c r="K21" s="9" t="s">
        <v>134</v>
      </c>
      <c r="L21" s="14">
        <v>50</v>
      </c>
    </row>
    <row r="22" spans="1:12" ht="15">
      <c r="A22" s="6" t="s">
        <v>44</v>
      </c>
      <c r="B22" s="18" t="s">
        <v>45</v>
      </c>
      <c r="C22" s="19">
        <v>22</v>
      </c>
      <c r="J22" s="9">
        <v>1316</v>
      </c>
      <c r="K22" s="9" t="s">
        <v>135</v>
      </c>
      <c r="L22" s="14">
        <v>50</v>
      </c>
    </row>
    <row r="23" spans="1:12" ht="15">
      <c r="A23" s="6" t="s">
        <v>46</v>
      </c>
      <c r="B23" s="6" t="s">
        <v>47</v>
      </c>
      <c r="C23" s="1">
        <v>23</v>
      </c>
      <c r="J23" s="9">
        <v>1317</v>
      </c>
      <c r="K23" s="9" t="s">
        <v>136</v>
      </c>
      <c r="L23" s="14">
        <v>50</v>
      </c>
    </row>
    <row r="24" spans="1:12" ht="15">
      <c r="A24" s="6" t="s">
        <v>48</v>
      </c>
      <c r="B24" s="6" t="s">
        <v>49</v>
      </c>
      <c r="C24" s="1">
        <v>15</v>
      </c>
      <c r="J24" s="9">
        <v>1318</v>
      </c>
      <c r="K24" s="9" t="s">
        <v>137</v>
      </c>
      <c r="L24" s="14">
        <v>50</v>
      </c>
    </row>
    <row r="25" spans="1:12" ht="15">
      <c r="A25" s="6" t="s">
        <v>50</v>
      </c>
      <c r="B25" s="6" t="s">
        <v>51</v>
      </c>
      <c r="C25" s="1">
        <v>15</v>
      </c>
      <c r="J25" s="9">
        <v>1321</v>
      </c>
      <c r="K25" s="9" t="s">
        <v>138</v>
      </c>
      <c r="L25" s="14">
        <v>100</v>
      </c>
    </row>
    <row r="26" spans="1:12" ht="15">
      <c r="A26" s="6" t="s">
        <v>52</v>
      </c>
      <c r="B26" s="6" t="s">
        <v>53</v>
      </c>
      <c r="C26" s="1">
        <v>15</v>
      </c>
      <c r="J26" s="9">
        <v>1322</v>
      </c>
      <c r="K26" s="9" t="s">
        <v>139</v>
      </c>
      <c r="L26" s="14">
        <v>80</v>
      </c>
    </row>
    <row r="27" spans="1:12" ht="15">
      <c r="A27" s="6" t="s">
        <v>54</v>
      </c>
      <c r="B27" s="6" t="s">
        <v>55</v>
      </c>
      <c r="C27" s="1">
        <v>15</v>
      </c>
      <c r="J27" s="9">
        <v>1323</v>
      </c>
      <c r="K27" s="9" t="s">
        <v>140</v>
      </c>
      <c r="L27" s="14">
        <v>60</v>
      </c>
    </row>
    <row r="28" spans="1:12" ht="15">
      <c r="A28" s="6" t="s">
        <v>56</v>
      </c>
      <c r="B28" s="6" t="s">
        <v>57</v>
      </c>
      <c r="C28" s="1">
        <v>15</v>
      </c>
      <c r="J28" s="9">
        <v>1324</v>
      </c>
      <c r="K28" s="9" t="s">
        <v>141</v>
      </c>
      <c r="L28" s="14">
        <v>40</v>
      </c>
    </row>
    <row r="29" spans="1:12" ht="15">
      <c r="A29" s="6" t="s">
        <v>58</v>
      </c>
      <c r="B29" s="6" t="s">
        <v>59</v>
      </c>
      <c r="C29" s="1">
        <v>15</v>
      </c>
      <c r="J29" s="9">
        <v>1325</v>
      </c>
      <c r="K29" s="9" t="s">
        <v>142</v>
      </c>
      <c r="L29" s="14">
        <v>25</v>
      </c>
    </row>
    <row r="30" spans="1:12" ht="15">
      <c r="A30" s="6" t="s">
        <v>60</v>
      </c>
      <c r="B30" s="6" t="s">
        <v>61</v>
      </c>
      <c r="C30" s="1">
        <v>15</v>
      </c>
      <c r="J30" s="9">
        <v>1326</v>
      </c>
      <c r="K30" s="9" t="s">
        <v>143</v>
      </c>
      <c r="L30" s="14">
        <v>25</v>
      </c>
    </row>
    <row r="31" spans="1:12" ht="15">
      <c r="A31" s="6" t="s">
        <v>115</v>
      </c>
      <c r="B31" s="6" t="s">
        <v>116</v>
      </c>
      <c r="C31" s="1">
        <v>0</v>
      </c>
      <c r="J31" s="9">
        <v>1327</v>
      </c>
      <c r="K31" s="9" t="s">
        <v>144</v>
      </c>
      <c r="L31" s="14">
        <v>25</v>
      </c>
    </row>
    <row r="32" spans="1:12" s="1" customFormat="1" ht="15">
      <c r="A32" s="6" t="s">
        <v>62</v>
      </c>
      <c r="B32" s="6" t="s">
        <v>63</v>
      </c>
      <c r="C32" s="1">
        <v>11</v>
      </c>
      <c r="E32"/>
      <c r="J32" s="9">
        <v>1328</v>
      </c>
      <c r="K32" s="9" t="s">
        <v>145</v>
      </c>
      <c r="L32" s="14">
        <v>25</v>
      </c>
    </row>
    <row r="33" spans="1:12" ht="15">
      <c r="A33" s="6" t="s">
        <v>64</v>
      </c>
      <c r="B33" s="18" t="s">
        <v>65</v>
      </c>
      <c r="C33" s="1">
        <v>12</v>
      </c>
      <c r="J33" s="9">
        <v>1331</v>
      </c>
      <c r="K33" s="9" t="s">
        <v>146</v>
      </c>
      <c r="L33" s="14">
        <v>25</v>
      </c>
    </row>
    <row r="34" spans="1:12" ht="15">
      <c r="A34" s="6" t="s">
        <v>66</v>
      </c>
      <c r="B34" s="18" t="s">
        <v>67</v>
      </c>
      <c r="C34" s="1">
        <v>13</v>
      </c>
      <c r="E34" s="1"/>
      <c r="J34" s="9">
        <v>1332</v>
      </c>
      <c r="K34" s="9" t="s">
        <v>147</v>
      </c>
      <c r="L34" s="14">
        <v>25</v>
      </c>
    </row>
    <row r="35" spans="1:12" ht="15">
      <c r="A35" s="18" t="s">
        <v>68</v>
      </c>
      <c r="B35" s="18" t="s">
        <v>69</v>
      </c>
      <c r="C35">
        <v>14</v>
      </c>
      <c r="J35" s="9">
        <v>1333</v>
      </c>
      <c r="K35" s="9" t="s">
        <v>148</v>
      </c>
      <c r="L35" s="14">
        <v>25</v>
      </c>
    </row>
    <row r="36" spans="1:12" ht="15">
      <c r="A36" s="6" t="s">
        <v>70</v>
      </c>
      <c r="B36" s="6" t="s">
        <v>104</v>
      </c>
      <c r="C36" s="1">
        <v>16</v>
      </c>
      <c r="J36" s="9">
        <v>1334</v>
      </c>
      <c r="K36" s="9" t="s">
        <v>149</v>
      </c>
      <c r="L36" s="14">
        <v>25</v>
      </c>
    </row>
    <row r="37" spans="1:12" ht="15">
      <c r="A37" s="6" t="s">
        <v>106</v>
      </c>
      <c r="B37" s="6" t="s">
        <v>107</v>
      </c>
      <c r="C37" s="1">
        <v>17</v>
      </c>
      <c r="J37" s="9">
        <v>1335</v>
      </c>
      <c r="K37" s="9" t="s">
        <v>150</v>
      </c>
      <c r="L37" s="14">
        <v>25</v>
      </c>
    </row>
    <row r="38" spans="1:12" ht="15">
      <c r="A38" s="6" t="s">
        <v>71</v>
      </c>
      <c r="B38" s="6" t="s">
        <v>72</v>
      </c>
      <c r="C38" s="1">
        <v>21</v>
      </c>
      <c r="J38" s="9">
        <v>1336</v>
      </c>
      <c r="K38" s="9" t="s">
        <v>151</v>
      </c>
      <c r="L38" s="14">
        <v>25</v>
      </c>
    </row>
    <row r="39" spans="1:12" ht="15">
      <c r="A39" s="6" t="s">
        <v>73</v>
      </c>
      <c r="B39" s="6" t="s">
        <v>74</v>
      </c>
      <c r="C39" s="1">
        <v>22</v>
      </c>
      <c r="J39" s="9">
        <v>1341</v>
      </c>
      <c r="K39" s="9" t="s">
        <v>152</v>
      </c>
      <c r="L39" s="14">
        <v>12.5</v>
      </c>
    </row>
    <row r="40" spans="1:12" ht="15">
      <c r="A40" s="6" t="s">
        <v>75</v>
      </c>
      <c r="B40" s="6" t="s">
        <v>76</v>
      </c>
      <c r="C40" s="1">
        <v>22</v>
      </c>
      <c r="J40" s="9">
        <v>1342</v>
      </c>
      <c r="K40" s="9" t="s">
        <v>153</v>
      </c>
      <c r="L40" s="14">
        <v>12.5</v>
      </c>
    </row>
    <row r="41" spans="1:12" ht="15">
      <c r="A41" s="6" t="s">
        <v>77</v>
      </c>
      <c r="B41" s="18" t="s">
        <v>78</v>
      </c>
      <c r="C41" s="1">
        <v>23</v>
      </c>
      <c r="J41" s="9">
        <v>1343</v>
      </c>
      <c r="K41" s="9" t="s">
        <v>154</v>
      </c>
      <c r="L41" s="14">
        <v>12.5</v>
      </c>
    </row>
    <row r="42" spans="1:12" ht="15">
      <c r="A42" s="6" t="s">
        <v>79</v>
      </c>
      <c r="B42" s="18" t="s">
        <v>80</v>
      </c>
      <c r="C42" s="19">
        <v>22</v>
      </c>
      <c r="J42" s="9">
        <v>1344</v>
      </c>
      <c r="K42" s="9" t="s">
        <v>155</v>
      </c>
      <c r="L42" s="14">
        <v>12.5</v>
      </c>
    </row>
    <row r="43" spans="1:12" s="1" customFormat="1" ht="15">
      <c r="A43" s="6" t="s">
        <v>81</v>
      </c>
      <c r="B43" s="18" t="s">
        <v>82</v>
      </c>
      <c r="C43" s="19">
        <v>22</v>
      </c>
      <c r="J43" s="9">
        <v>1351</v>
      </c>
      <c r="K43" s="9" t="s">
        <v>156</v>
      </c>
      <c r="L43" s="14">
        <v>12.5</v>
      </c>
    </row>
    <row r="44" spans="1:12" s="1" customFormat="1" ht="15">
      <c r="A44" s="6" t="s">
        <v>83</v>
      </c>
      <c r="B44" s="18" t="s">
        <v>84</v>
      </c>
      <c r="C44" s="19">
        <v>23</v>
      </c>
      <c r="J44" s="9">
        <v>1352</v>
      </c>
      <c r="K44" s="9" t="s">
        <v>157</v>
      </c>
      <c r="L44" s="14">
        <v>12.5</v>
      </c>
    </row>
    <row r="45" spans="10:12" ht="15">
      <c r="J45" s="9">
        <v>1353</v>
      </c>
      <c r="K45" s="9" t="s">
        <v>158</v>
      </c>
      <c r="L45" s="14">
        <v>12.5</v>
      </c>
    </row>
    <row r="46" spans="1:12" ht="15">
      <c r="A46" s="18" t="s">
        <v>101</v>
      </c>
      <c r="B46" s="18" t="s">
        <v>109</v>
      </c>
      <c r="C46" s="19"/>
      <c r="J46" s="9">
        <v>1354</v>
      </c>
      <c r="K46" s="9" t="s">
        <v>159</v>
      </c>
      <c r="L46" s="14">
        <v>12.5</v>
      </c>
    </row>
    <row r="47" spans="2:12" ht="15">
      <c r="B47" s="18" t="s">
        <v>112</v>
      </c>
      <c r="J47" s="9">
        <v>1411</v>
      </c>
      <c r="K47" s="9" t="s">
        <v>160</v>
      </c>
      <c r="L47" s="14">
        <v>-62.5</v>
      </c>
    </row>
    <row r="48" spans="1:12" ht="15">
      <c r="A48" s="18" t="s">
        <v>102</v>
      </c>
      <c r="B48" s="18" t="s">
        <v>110</v>
      </c>
      <c r="J48" s="9">
        <v>1412</v>
      </c>
      <c r="K48" s="9" t="s">
        <v>161</v>
      </c>
      <c r="L48" s="14">
        <v>-50</v>
      </c>
    </row>
    <row r="49" spans="1:12" ht="15">
      <c r="A49" s="1"/>
      <c r="B49" s="18" t="s">
        <v>111</v>
      </c>
      <c r="J49" s="9">
        <v>1413</v>
      </c>
      <c r="K49" s="9" t="s">
        <v>162</v>
      </c>
      <c r="L49" s="14">
        <v>-40</v>
      </c>
    </row>
    <row r="50" spans="1:12" ht="15">
      <c r="A50" s="1"/>
      <c r="B50" s="1"/>
      <c r="J50" s="9">
        <v>1414</v>
      </c>
      <c r="K50" s="9" t="s">
        <v>163</v>
      </c>
      <c r="L50" s="14">
        <v>-32.5</v>
      </c>
    </row>
    <row r="51" spans="1:12" ht="15">
      <c r="A51" s="1"/>
      <c r="B51" s="1"/>
      <c r="J51" s="9">
        <v>1415</v>
      </c>
      <c r="K51" s="9" t="s">
        <v>164</v>
      </c>
      <c r="L51" s="14">
        <v>-25</v>
      </c>
    </row>
    <row r="52" spans="1:12" ht="15">
      <c r="A52" s="1"/>
      <c r="B52" s="1"/>
      <c r="J52" s="9">
        <v>1416</v>
      </c>
      <c r="K52" s="9" t="s">
        <v>165</v>
      </c>
      <c r="L52" s="14">
        <v>-25</v>
      </c>
    </row>
    <row r="53" spans="10:12" ht="15">
      <c r="J53" s="9">
        <v>1417</v>
      </c>
      <c r="K53" s="9" t="s">
        <v>166</v>
      </c>
      <c r="L53" s="14">
        <v>-25</v>
      </c>
    </row>
    <row r="54" spans="10:12" ht="15">
      <c r="J54" s="9">
        <v>1418</v>
      </c>
      <c r="K54" s="9" t="s">
        <v>167</v>
      </c>
      <c r="L54" s="14">
        <v>-25</v>
      </c>
    </row>
    <row r="55" spans="10:12" ht="15">
      <c r="J55" s="9">
        <v>1421</v>
      </c>
      <c r="K55" s="9" t="s">
        <v>168</v>
      </c>
      <c r="L55" s="14">
        <v>-50</v>
      </c>
    </row>
    <row r="56" spans="10:12" ht="15">
      <c r="J56" s="9">
        <v>1422</v>
      </c>
      <c r="K56" s="9" t="s">
        <v>169</v>
      </c>
      <c r="L56" s="14">
        <v>-40</v>
      </c>
    </row>
    <row r="57" spans="10:12" ht="15">
      <c r="J57" s="9">
        <v>1423</v>
      </c>
      <c r="K57" s="9" t="s">
        <v>170</v>
      </c>
      <c r="L57" s="14">
        <v>-30</v>
      </c>
    </row>
    <row r="58" spans="10:12" ht="15">
      <c r="J58" s="9">
        <v>1424</v>
      </c>
      <c r="K58" s="9" t="s">
        <v>171</v>
      </c>
      <c r="L58" s="14">
        <v>-20</v>
      </c>
    </row>
    <row r="59" spans="10:12" ht="15">
      <c r="J59" s="9">
        <v>1425</v>
      </c>
      <c r="K59" s="9" t="s">
        <v>172</v>
      </c>
      <c r="L59" s="14">
        <v>-12.5</v>
      </c>
    </row>
    <row r="60" spans="10:12" ht="15">
      <c r="J60" s="9">
        <v>1426</v>
      </c>
      <c r="K60" s="9" t="s">
        <v>173</v>
      </c>
      <c r="L60" s="14">
        <v>-12.5</v>
      </c>
    </row>
    <row r="61" spans="10:12" ht="15">
      <c r="J61" s="9">
        <v>1427</v>
      </c>
      <c r="K61" s="9" t="s">
        <v>174</v>
      </c>
      <c r="L61" s="14">
        <v>-12.5</v>
      </c>
    </row>
    <row r="62" spans="10:12" ht="15">
      <c r="J62" s="9">
        <v>1428</v>
      </c>
      <c r="K62" s="9" t="s">
        <v>175</v>
      </c>
      <c r="L62" s="14">
        <v>-12.5</v>
      </c>
    </row>
    <row r="63" spans="10:12" ht="15">
      <c r="J63" s="9">
        <v>1431</v>
      </c>
      <c r="K63" s="9" t="s">
        <v>176</v>
      </c>
      <c r="L63" s="14">
        <v>-12.5</v>
      </c>
    </row>
    <row r="64" spans="10:12" ht="15">
      <c r="J64" s="9">
        <v>1432</v>
      </c>
      <c r="K64" s="9" t="s">
        <v>177</v>
      </c>
      <c r="L64" s="14">
        <v>-12.5</v>
      </c>
    </row>
    <row r="65" spans="10:12" ht="15">
      <c r="J65" s="9">
        <v>1433</v>
      </c>
      <c r="K65" s="9" t="s">
        <v>178</v>
      </c>
      <c r="L65" s="14">
        <v>-12.5</v>
      </c>
    </row>
    <row r="66" spans="10:12" ht="15">
      <c r="J66" s="9">
        <v>1434</v>
      </c>
      <c r="K66" s="9" t="s">
        <v>179</v>
      </c>
      <c r="L66" s="14">
        <v>-12.5</v>
      </c>
    </row>
    <row r="67" spans="10:12" ht="15">
      <c r="J67" s="9">
        <v>1435</v>
      </c>
      <c r="K67" s="9" t="s">
        <v>180</v>
      </c>
      <c r="L67" s="14">
        <v>-12.5</v>
      </c>
    </row>
    <row r="68" spans="10:12" ht="15">
      <c r="J68" s="9">
        <v>1436</v>
      </c>
      <c r="K68" s="9" t="s">
        <v>181</v>
      </c>
      <c r="L68" s="14">
        <v>-12.5</v>
      </c>
    </row>
    <row r="69" spans="10:12" ht="15">
      <c r="J69" s="9">
        <v>1441</v>
      </c>
      <c r="K69" s="9" t="s">
        <v>182</v>
      </c>
      <c r="L69" s="14">
        <v>-6.25</v>
      </c>
    </row>
    <row r="70" spans="10:12" ht="15">
      <c r="J70" s="9">
        <v>1442</v>
      </c>
      <c r="K70" s="9" t="s">
        <v>183</v>
      </c>
      <c r="L70" s="14">
        <v>-6.25</v>
      </c>
    </row>
    <row r="71" spans="10:12" ht="15">
      <c r="J71" s="9">
        <v>1443</v>
      </c>
      <c r="K71" s="9" t="s">
        <v>184</v>
      </c>
      <c r="L71" s="14">
        <v>-6.25</v>
      </c>
    </row>
    <row r="72" spans="10:12" ht="15">
      <c r="J72" s="9">
        <v>1444</v>
      </c>
      <c r="K72" s="9" t="s">
        <v>185</v>
      </c>
      <c r="L72" s="14">
        <v>-6.25</v>
      </c>
    </row>
    <row r="73" spans="10:12" ht="15">
      <c r="J73" s="9">
        <v>1451</v>
      </c>
      <c r="K73" s="9" t="s">
        <v>186</v>
      </c>
      <c r="L73" s="14">
        <v>-6.25</v>
      </c>
    </row>
    <row r="74" spans="10:12" ht="15">
      <c r="J74" s="9">
        <v>1452</v>
      </c>
      <c r="K74" s="9" t="s">
        <v>187</v>
      </c>
      <c r="L74" s="14">
        <v>-6.25</v>
      </c>
    </row>
    <row r="75" spans="10:12" ht="15">
      <c r="J75" s="9">
        <v>1453</v>
      </c>
      <c r="K75" s="9" t="s">
        <v>188</v>
      </c>
      <c r="L75" s="14">
        <v>-6.25</v>
      </c>
    </row>
    <row r="76" spans="10:12" ht="15">
      <c r="J76" s="9">
        <v>1454</v>
      </c>
      <c r="K76" s="9" t="s">
        <v>189</v>
      </c>
      <c r="L76" s="14">
        <v>-6.25</v>
      </c>
    </row>
    <row r="77" spans="10:12" ht="15">
      <c r="J77" s="9">
        <v>1511</v>
      </c>
      <c r="K77" s="9" t="s">
        <v>190</v>
      </c>
      <c r="L77" s="14">
        <v>125</v>
      </c>
    </row>
    <row r="78" spans="10:12" ht="15">
      <c r="J78" s="9">
        <v>1512</v>
      </c>
      <c r="K78" s="9" t="s">
        <v>191</v>
      </c>
      <c r="L78" s="14">
        <v>100</v>
      </c>
    </row>
    <row r="79" spans="10:12" ht="15">
      <c r="J79" s="9">
        <v>1513</v>
      </c>
      <c r="K79" s="9" t="s">
        <v>192</v>
      </c>
      <c r="L79" s="14">
        <v>80</v>
      </c>
    </row>
    <row r="80" spans="10:12" ht="15">
      <c r="J80" s="9">
        <v>1514</v>
      </c>
      <c r="K80" s="9" t="s">
        <v>193</v>
      </c>
      <c r="L80" s="14">
        <v>65</v>
      </c>
    </row>
    <row r="81" spans="10:12" ht="15">
      <c r="J81" s="9">
        <v>1515</v>
      </c>
      <c r="K81" s="9" t="s">
        <v>194</v>
      </c>
      <c r="L81" s="14">
        <v>50</v>
      </c>
    </row>
    <row r="82" spans="10:12" ht="15">
      <c r="J82" s="9">
        <v>1516</v>
      </c>
      <c r="K82" s="9" t="s">
        <v>195</v>
      </c>
      <c r="L82" s="14">
        <v>50</v>
      </c>
    </row>
    <row r="83" spans="10:12" ht="15">
      <c r="J83" s="20">
        <v>1517</v>
      </c>
      <c r="K83" s="20" t="s">
        <v>196</v>
      </c>
      <c r="L83" s="13">
        <v>50</v>
      </c>
    </row>
    <row r="84" spans="10:12" ht="15">
      <c r="J84" s="20">
        <v>1518</v>
      </c>
      <c r="K84" s="20" t="s">
        <v>197</v>
      </c>
      <c r="L84" s="13">
        <v>50</v>
      </c>
    </row>
    <row r="85" spans="10:12" ht="15">
      <c r="J85" s="20">
        <v>1521</v>
      </c>
      <c r="K85" s="20" t="s">
        <v>198</v>
      </c>
      <c r="L85" s="13">
        <v>100</v>
      </c>
    </row>
    <row r="86" spans="10:12" ht="15">
      <c r="J86" s="20">
        <v>1522</v>
      </c>
      <c r="K86" s="20" t="s">
        <v>199</v>
      </c>
      <c r="L86" s="13">
        <v>80</v>
      </c>
    </row>
    <row r="87" spans="10:12" ht="15">
      <c r="J87" s="20">
        <v>1523</v>
      </c>
      <c r="K87" s="20" t="s">
        <v>200</v>
      </c>
      <c r="L87" s="13">
        <v>60</v>
      </c>
    </row>
    <row r="88" spans="10:12" ht="15">
      <c r="J88">
        <v>1524</v>
      </c>
      <c r="K88" s="1" t="s">
        <v>201</v>
      </c>
      <c r="L88" s="13">
        <v>40</v>
      </c>
    </row>
    <row r="89" spans="10:12" ht="15">
      <c r="J89">
        <v>1525</v>
      </c>
      <c r="K89" s="1" t="s">
        <v>202</v>
      </c>
      <c r="L89" s="13">
        <v>25</v>
      </c>
    </row>
    <row r="90" spans="10:12" ht="15">
      <c r="J90">
        <v>1526</v>
      </c>
      <c r="K90" s="1" t="s">
        <v>203</v>
      </c>
      <c r="L90" s="13">
        <v>25</v>
      </c>
    </row>
    <row r="91" spans="10:12" ht="15">
      <c r="J91">
        <v>1527</v>
      </c>
      <c r="K91" s="1" t="s">
        <v>204</v>
      </c>
      <c r="L91" s="13">
        <v>25</v>
      </c>
    </row>
    <row r="92" spans="10:12" ht="15">
      <c r="J92">
        <v>1528</v>
      </c>
      <c r="K92" s="1" t="s">
        <v>205</v>
      </c>
      <c r="L92" s="13">
        <v>25</v>
      </c>
    </row>
    <row r="93" spans="10:12" ht="15">
      <c r="J93">
        <v>1531</v>
      </c>
      <c r="K93" s="1" t="s">
        <v>206</v>
      </c>
      <c r="L93" s="13">
        <v>25</v>
      </c>
    </row>
    <row r="94" spans="10:12" ht="15">
      <c r="J94">
        <v>1532</v>
      </c>
      <c r="K94" s="1" t="s">
        <v>207</v>
      </c>
      <c r="L94" s="13">
        <v>25</v>
      </c>
    </row>
    <row r="95" spans="10:12" ht="15">
      <c r="J95">
        <v>1533</v>
      </c>
      <c r="K95" s="1" t="s">
        <v>208</v>
      </c>
      <c r="L95" s="13">
        <v>25</v>
      </c>
    </row>
    <row r="96" spans="10:12" ht="15">
      <c r="J96">
        <v>1534</v>
      </c>
      <c r="K96" s="1" t="s">
        <v>209</v>
      </c>
      <c r="L96" s="13">
        <v>25</v>
      </c>
    </row>
    <row r="97" spans="10:12" ht="15">
      <c r="J97">
        <v>1535</v>
      </c>
      <c r="K97" s="1" t="s">
        <v>210</v>
      </c>
      <c r="L97" s="13">
        <v>25</v>
      </c>
    </row>
    <row r="98" spans="10:12" ht="15">
      <c r="J98">
        <v>1536</v>
      </c>
      <c r="K98" s="1" t="s">
        <v>211</v>
      </c>
      <c r="L98" s="13">
        <v>25</v>
      </c>
    </row>
    <row r="99" spans="10:12" ht="15">
      <c r="J99">
        <v>1541</v>
      </c>
      <c r="K99" s="1" t="s">
        <v>212</v>
      </c>
      <c r="L99" s="13">
        <v>12.5</v>
      </c>
    </row>
    <row r="100" spans="10:12" ht="15">
      <c r="J100">
        <v>1542</v>
      </c>
      <c r="K100" s="1" t="s">
        <v>213</v>
      </c>
      <c r="L100" s="13">
        <v>12.5</v>
      </c>
    </row>
    <row r="101" spans="10:12" ht="15">
      <c r="J101">
        <v>1543</v>
      </c>
      <c r="K101" s="1" t="s">
        <v>214</v>
      </c>
      <c r="L101" s="13">
        <v>12.5</v>
      </c>
    </row>
    <row r="102" spans="10:12" ht="15">
      <c r="J102">
        <v>1544</v>
      </c>
      <c r="K102" s="1" t="s">
        <v>215</v>
      </c>
      <c r="L102" s="13">
        <v>12.5</v>
      </c>
    </row>
    <row r="103" spans="10:12" ht="15">
      <c r="J103">
        <v>1551</v>
      </c>
      <c r="K103" s="1" t="s">
        <v>216</v>
      </c>
      <c r="L103" s="13">
        <v>12.5</v>
      </c>
    </row>
    <row r="104" spans="10:12" ht="15">
      <c r="J104">
        <v>1552</v>
      </c>
      <c r="K104" s="1" t="s">
        <v>217</v>
      </c>
      <c r="L104" s="13">
        <v>12.5</v>
      </c>
    </row>
    <row r="105" spans="10:12" ht="15">
      <c r="J105">
        <v>1553</v>
      </c>
      <c r="K105" s="1" t="s">
        <v>218</v>
      </c>
      <c r="L105" s="13">
        <v>12.5</v>
      </c>
    </row>
    <row r="106" spans="10:12" ht="15">
      <c r="J106">
        <v>1554</v>
      </c>
      <c r="K106" s="1" t="s">
        <v>219</v>
      </c>
      <c r="L106" s="13">
        <v>12.5</v>
      </c>
    </row>
    <row r="107" spans="10:12" ht="15">
      <c r="J107">
        <v>161</v>
      </c>
      <c r="K107" s="1" t="s">
        <v>225</v>
      </c>
      <c r="L107" s="13">
        <v>-285</v>
      </c>
    </row>
    <row r="108" spans="10:12" ht="15">
      <c r="J108">
        <v>162</v>
      </c>
      <c r="K108" s="1" t="s">
        <v>226</v>
      </c>
      <c r="L108" s="13">
        <v>-190</v>
      </c>
    </row>
    <row r="109" spans="10:12" ht="15">
      <c r="J109">
        <v>163</v>
      </c>
      <c r="K109" s="1" t="s">
        <v>227</v>
      </c>
      <c r="L109" s="13">
        <v>-75</v>
      </c>
    </row>
    <row r="110" spans="10:12" ht="15">
      <c r="J110">
        <v>164</v>
      </c>
      <c r="K110" s="1" t="s">
        <v>228</v>
      </c>
      <c r="L110" s="13">
        <v>-25</v>
      </c>
    </row>
    <row r="111" spans="10:12" ht="15">
      <c r="J111">
        <v>165</v>
      </c>
      <c r="K111" s="1" t="s">
        <v>229</v>
      </c>
      <c r="L111" s="13">
        <v>-25</v>
      </c>
    </row>
    <row r="112" spans="10:12" ht="15">
      <c r="J112">
        <v>171</v>
      </c>
      <c r="K112" s="1" t="s">
        <v>220</v>
      </c>
      <c r="L112" s="13">
        <v>-570</v>
      </c>
    </row>
    <row r="113" spans="10:12" ht="15">
      <c r="J113">
        <v>172</v>
      </c>
      <c r="K113" s="1" t="s">
        <v>221</v>
      </c>
      <c r="L113" s="13">
        <v>-380</v>
      </c>
    </row>
    <row r="114" spans="10:12" ht="15">
      <c r="J114">
        <v>173</v>
      </c>
      <c r="K114" s="1" t="s">
        <v>222</v>
      </c>
      <c r="L114" s="13">
        <v>-150</v>
      </c>
    </row>
    <row r="115" spans="10:12" ht="15">
      <c r="J115">
        <v>174</v>
      </c>
      <c r="K115" s="1" t="s">
        <v>223</v>
      </c>
      <c r="L115" s="13">
        <v>-50</v>
      </c>
    </row>
    <row r="116" spans="10:12" ht="15">
      <c r="J116">
        <v>175</v>
      </c>
      <c r="K116" s="1" t="s">
        <v>224</v>
      </c>
      <c r="L116" s="13">
        <v>-50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8" r:id="rId1"/>
  <headerFooter>
    <oddFooter>&amp;L&amp;F - &amp;A&amp;C&amp;P /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11.00390625" style="13" bestFit="1" customWidth="1"/>
    <col min="5" max="5" width="14.421875" style="0" bestFit="1" customWidth="1"/>
    <col min="6" max="6" width="13.140625" style="0" bestFit="1" customWidth="1"/>
    <col min="12" max="12" width="9.57421875" style="0" bestFit="1" customWidth="1"/>
    <col min="13" max="13" width="10.28125" style="0" bestFit="1" customWidth="1"/>
    <col min="14" max="14" width="14.421875" style="0" bestFit="1" customWidth="1"/>
    <col min="15" max="15" width="13.140625" style="0" bestFit="1" customWidth="1"/>
    <col min="17" max="17" width="10.28125" style="0" bestFit="1" customWidth="1"/>
  </cols>
  <sheetData>
    <row r="1" spans="1:15" ht="15">
      <c r="A1" s="3" t="s">
        <v>2</v>
      </c>
      <c r="B1" s="3" t="s">
        <v>3</v>
      </c>
      <c r="C1" s="15" t="s">
        <v>4</v>
      </c>
      <c r="J1" s="3" t="s">
        <v>2</v>
      </c>
      <c r="K1" s="3" t="s">
        <v>3</v>
      </c>
      <c r="L1" s="15" t="s">
        <v>4</v>
      </c>
      <c r="M1" s="1"/>
      <c r="N1" s="1"/>
      <c r="O1" s="1"/>
    </row>
    <row r="2" spans="1:15" s="1" customFormat="1" ht="15">
      <c r="A2" s="3" t="s">
        <v>0</v>
      </c>
      <c r="B2" s="3" t="s">
        <v>5</v>
      </c>
      <c r="C2" s="15" t="s">
        <v>6</v>
      </c>
      <c r="E2" s="1" t="s">
        <v>240</v>
      </c>
      <c r="F2" s="1" t="s">
        <v>241</v>
      </c>
      <c r="J2" s="3" t="s">
        <v>0</v>
      </c>
      <c r="K2" s="3" t="s">
        <v>5</v>
      </c>
      <c r="L2" s="15" t="s">
        <v>6</v>
      </c>
      <c r="N2" s="1" t="s">
        <v>240</v>
      </c>
      <c r="O2" s="1" t="s">
        <v>241</v>
      </c>
    </row>
    <row r="3" spans="1:15" ht="15">
      <c r="A3" s="4">
        <v>1</v>
      </c>
      <c r="B3" s="4">
        <v>1</v>
      </c>
      <c r="C3" s="16">
        <v>1100</v>
      </c>
      <c r="E3">
        <v>1</v>
      </c>
      <c r="F3" s="16">
        <f>C3*E3</f>
        <v>1100</v>
      </c>
      <c r="J3" s="4">
        <v>1</v>
      </c>
      <c r="K3" s="4">
        <v>1</v>
      </c>
      <c r="L3" s="16">
        <v>1100</v>
      </c>
      <c r="M3" s="13">
        <v>600</v>
      </c>
      <c r="N3" s="1">
        <v>1</v>
      </c>
      <c r="O3" s="16">
        <f>L3*N3</f>
        <v>1100</v>
      </c>
    </row>
    <row r="4" spans="1:15" ht="15">
      <c r="A4" s="4">
        <v>1</v>
      </c>
      <c r="B4" s="4">
        <v>2</v>
      </c>
      <c r="C4" s="16">
        <v>700</v>
      </c>
      <c r="E4">
        <v>1</v>
      </c>
      <c r="F4" s="16">
        <f aca="true" t="shared" si="0" ref="F4:F22">C4*E4</f>
        <v>700</v>
      </c>
      <c r="J4" s="4">
        <v>1</v>
      </c>
      <c r="K4" s="4">
        <v>2</v>
      </c>
      <c r="L4" s="16">
        <v>700</v>
      </c>
      <c r="M4" s="13">
        <v>400</v>
      </c>
      <c r="N4" s="1">
        <v>1</v>
      </c>
      <c r="O4" s="16">
        <f aca="true" t="shared" si="1" ref="O4:O21">L4*N4</f>
        <v>700</v>
      </c>
    </row>
    <row r="5" spans="1:15" ht="15">
      <c r="A5" s="4">
        <v>1</v>
      </c>
      <c r="B5" s="4">
        <v>3</v>
      </c>
      <c r="C5" s="16">
        <v>400</v>
      </c>
      <c r="E5">
        <v>1</v>
      </c>
      <c r="F5" s="16">
        <f t="shared" si="0"/>
        <v>400</v>
      </c>
      <c r="J5" s="4">
        <v>1</v>
      </c>
      <c r="K5" s="4">
        <v>3</v>
      </c>
      <c r="L5" s="16">
        <v>400</v>
      </c>
      <c r="M5" s="13">
        <v>200</v>
      </c>
      <c r="N5" s="1">
        <v>1</v>
      </c>
      <c r="O5" s="16">
        <f t="shared" si="1"/>
        <v>400</v>
      </c>
    </row>
    <row r="6" spans="1:15" ht="15">
      <c r="A6" s="4">
        <v>1</v>
      </c>
      <c r="B6" s="4">
        <v>4</v>
      </c>
      <c r="C6" s="16">
        <v>200</v>
      </c>
      <c r="E6">
        <v>1</v>
      </c>
      <c r="F6" s="16">
        <f t="shared" si="0"/>
        <v>200</v>
      </c>
      <c r="J6" s="4"/>
      <c r="K6" s="4"/>
      <c r="L6" s="16"/>
      <c r="M6" s="1"/>
      <c r="N6" s="1"/>
      <c r="O6" s="16"/>
    </row>
    <row r="7" spans="1:15" ht="15">
      <c r="A7" s="4">
        <v>2</v>
      </c>
      <c r="B7" s="4">
        <v>1</v>
      </c>
      <c r="C7" s="16">
        <v>300</v>
      </c>
      <c r="E7">
        <v>2</v>
      </c>
      <c r="F7" s="16">
        <f t="shared" si="0"/>
        <v>600</v>
      </c>
      <c r="J7" s="4">
        <v>2</v>
      </c>
      <c r="K7" s="4">
        <v>1</v>
      </c>
      <c r="L7" s="16">
        <v>300</v>
      </c>
      <c r="M7" s="1"/>
      <c r="N7" s="1">
        <v>2</v>
      </c>
      <c r="O7" s="16">
        <f t="shared" si="1"/>
        <v>600</v>
      </c>
    </row>
    <row r="8" spans="1:15" ht="15">
      <c r="A8" s="4">
        <v>2</v>
      </c>
      <c r="B8" s="4">
        <v>2</v>
      </c>
      <c r="C8" s="16">
        <v>175</v>
      </c>
      <c r="E8">
        <v>2</v>
      </c>
      <c r="F8" s="16">
        <f t="shared" si="0"/>
        <v>350</v>
      </c>
      <c r="J8" s="4">
        <v>2</v>
      </c>
      <c r="K8" s="4">
        <v>2</v>
      </c>
      <c r="L8" s="16">
        <v>175</v>
      </c>
      <c r="M8" s="1"/>
      <c r="N8" s="1">
        <v>2</v>
      </c>
      <c r="O8" s="16">
        <f t="shared" si="1"/>
        <v>350</v>
      </c>
    </row>
    <row r="9" spans="1:15" ht="15">
      <c r="A9" s="4">
        <v>2</v>
      </c>
      <c r="B9" s="4">
        <v>3</v>
      </c>
      <c r="C9" s="16">
        <v>100</v>
      </c>
      <c r="E9">
        <v>2</v>
      </c>
      <c r="F9" s="16">
        <f t="shared" si="0"/>
        <v>200</v>
      </c>
      <c r="J9" s="4">
        <v>2</v>
      </c>
      <c r="K9" s="4">
        <v>3</v>
      </c>
      <c r="L9" s="16">
        <v>100</v>
      </c>
      <c r="M9" s="1"/>
      <c r="N9" s="1">
        <v>2</v>
      </c>
      <c r="O9" s="16">
        <f t="shared" si="1"/>
        <v>200</v>
      </c>
    </row>
    <row r="10" spans="1:15" ht="15">
      <c r="A10" s="4">
        <v>2</v>
      </c>
      <c r="B10" s="4">
        <v>4</v>
      </c>
      <c r="C10" s="16">
        <v>60</v>
      </c>
      <c r="E10">
        <v>2</v>
      </c>
      <c r="F10" s="16">
        <f t="shared" si="0"/>
        <v>120</v>
      </c>
      <c r="J10" s="4"/>
      <c r="K10" s="4"/>
      <c r="L10" s="16"/>
      <c r="M10" s="1"/>
      <c r="N10" s="1"/>
      <c r="O10" s="16"/>
    </row>
    <row r="11" spans="1:15" ht="15">
      <c r="A11" s="4">
        <v>3</v>
      </c>
      <c r="B11" s="4">
        <v>1</v>
      </c>
      <c r="C11" s="16">
        <v>150</v>
      </c>
      <c r="E11">
        <v>4</v>
      </c>
      <c r="F11" s="16">
        <f t="shared" si="0"/>
        <v>600</v>
      </c>
      <c r="J11" s="4">
        <v>3</v>
      </c>
      <c r="K11" s="4">
        <v>1</v>
      </c>
      <c r="L11" s="16">
        <v>150</v>
      </c>
      <c r="M11" s="1"/>
      <c r="N11" s="1">
        <v>4</v>
      </c>
      <c r="O11" s="16">
        <f t="shared" si="1"/>
        <v>600</v>
      </c>
    </row>
    <row r="12" spans="1:15" ht="15">
      <c r="A12" s="4">
        <v>3</v>
      </c>
      <c r="B12" s="4">
        <v>2</v>
      </c>
      <c r="C12" s="16">
        <v>100</v>
      </c>
      <c r="E12">
        <v>4</v>
      </c>
      <c r="F12" s="16">
        <f t="shared" si="0"/>
        <v>400</v>
      </c>
      <c r="J12" s="4">
        <v>3</v>
      </c>
      <c r="K12" s="4">
        <v>2</v>
      </c>
      <c r="L12" s="16">
        <v>100</v>
      </c>
      <c r="M12" s="1"/>
      <c r="N12" s="1">
        <v>4</v>
      </c>
      <c r="O12" s="16">
        <f t="shared" si="1"/>
        <v>400</v>
      </c>
    </row>
    <row r="13" spans="1:15" ht="15">
      <c r="A13" s="4">
        <v>3</v>
      </c>
      <c r="B13" s="4">
        <v>3</v>
      </c>
      <c r="C13" s="16">
        <v>60</v>
      </c>
      <c r="E13">
        <v>4</v>
      </c>
      <c r="F13" s="16">
        <f t="shared" si="0"/>
        <v>240</v>
      </c>
      <c r="J13" s="4">
        <v>3</v>
      </c>
      <c r="K13" s="4">
        <v>3</v>
      </c>
      <c r="L13" s="16">
        <v>60</v>
      </c>
      <c r="M13" s="1"/>
      <c r="N13" s="1">
        <v>4</v>
      </c>
      <c r="O13" s="16">
        <f t="shared" si="1"/>
        <v>240</v>
      </c>
    </row>
    <row r="14" spans="1:15" ht="15">
      <c r="A14" s="4">
        <v>3</v>
      </c>
      <c r="B14" s="4">
        <v>4</v>
      </c>
      <c r="C14" s="16">
        <v>40</v>
      </c>
      <c r="E14">
        <v>4</v>
      </c>
      <c r="F14" s="16">
        <f t="shared" si="0"/>
        <v>160</v>
      </c>
      <c r="J14" s="4"/>
      <c r="K14" s="4"/>
      <c r="L14" s="16"/>
      <c r="M14" s="1"/>
      <c r="N14" s="1"/>
      <c r="O14" s="16"/>
    </row>
    <row r="15" spans="1:15" ht="15">
      <c r="A15" s="4">
        <v>4</v>
      </c>
      <c r="B15" s="4">
        <v>1</v>
      </c>
      <c r="C15" s="16">
        <v>90</v>
      </c>
      <c r="E15">
        <v>8</v>
      </c>
      <c r="F15" s="16">
        <f t="shared" si="0"/>
        <v>720</v>
      </c>
      <c r="J15" s="4">
        <v>4</v>
      </c>
      <c r="K15" s="4">
        <v>1</v>
      </c>
      <c r="L15" s="16">
        <v>90</v>
      </c>
      <c r="M15" s="1"/>
      <c r="N15" s="1">
        <v>8</v>
      </c>
      <c r="O15" s="16">
        <f t="shared" si="1"/>
        <v>720</v>
      </c>
    </row>
    <row r="16" spans="1:15" ht="15">
      <c r="A16" s="4">
        <v>4</v>
      </c>
      <c r="B16" s="4">
        <v>2</v>
      </c>
      <c r="C16" s="16">
        <v>60</v>
      </c>
      <c r="E16">
        <v>8</v>
      </c>
      <c r="F16" s="16">
        <f t="shared" si="0"/>
        <v>480</v>
      </c>
      <c r="J16" s="4">
        <v>4</v>
      </c>
      <c r="K16" s="4">
        <v>2</v>
      </c>
      <c r="L16" s="16">
        <v>60</v>
      </c>
      <c r="M16" s="1"/>
      <c r="N16" s="1">
        <v>8</v>
      </c>
      <c r="O16" s="16">
        <f t="shared" si="1"/>
        <v>480</v>
      </c>
    </row>
    <row r="17" spans="1:15" ht="15">
      <c r="A17" s="4">
        <v>4</v>
      </c>
      <c r="B17" s="4">
        <v>3</v>
      </c>
      <c r="C17" s="16">
        <v>40</v>
      </c>
      <c r="E17">
        <v>8</v>
      </c>
      <c r="F17" s="16">
        <f t="shared" si="0"/>
        <v>320</v>
      </c>
      <c r="J17" s="4">
        <v>4</v>
      </c>
      <c r="K17" s="4">
        <v>3</v>
      </c>
      <c r="L17" s="16">
        <v>40</v>
      </c>
      <c r="M17" s="1"/>
      <c r="N17" s="1">
        <v>8</v>
      </c>
      <c r="O17" s="16">
        <f t="shared" si="1"/>
        <v>320</v>
      </c>
    </row>
    <row r="18" spans="1:15" ht="15">
      <c r="A18" s="4">
        <v>4</v>
      </c>
      <c r="B18" s="4">
        <v>4</v>
      </c>
      <c r="C18" s="16">
        <v>25</v>
      </c>
      <c r="E18">
        <v>8</v>
      </c>
      <c r="F18" s="16">
        <f t="shared" si="0"/>
        <v>200</v>
      </c>
      <c r="J18" s="4"/>
      <c r="K18" s="4"/>
      <c r="L18" s="16"/>
      <c r="M18" s="1"/>
      <c r="N18" s="1"/>
      <c r="O18" s="16"/>
    </row>
    <row r="19" spans="1:15" ht="15">
      <c r="A19" s="4">
        <v>5</v>
      </c>
      <c r="B19" s="4">
        <v>1</v>
      </c>
      <c r="C19" s="16">
        <v>75</v>
      </c>
      <c r="E19">
        <v>12</v>
      </c>
      <c r="F19" s="16">
        <f t="shared" si="0"/>
        <v>900</v>
      </c>
      <c r="J19" s="4">
        <v>5</v>
      </c>
      <c r="K19" s="4">
        <v>1</v>
      </c>
      <c r="L19" s="16">
        <v>75</v>
      </c>
      <c r="M19" s="1"/>
      <c r="N19" s="1">
        <v>12</v>
      </c>
      <c r="O19" s="16">
        <f t="shared" si="1"/>
        <v>900</v>
      </c>
    </row>
    <row r="20" spans="1:15" ht="15">
      <c r="A20" s="4">
        <v>5</v>
      </c>
      <c r="B20" s="4">
        <v>2</v>
      </c>
      <c r="C20" s="16">
        <v>40</v>
      </c>
      <c r="E20">
        <v>12</v>
      </c>
      <c r="F20" s="16">
        <f t="shared" si="0"/>
        <v>480</v>
      </c>
      <c r="J20" s="4">
        <v>5</v>
      </c>
      <c r="K20" s="4">
        <v>2</v>
      </c>
      <c r="L20" s="16">
        <v>40</v>
      </c>
      <c r="M20" s="1"/>
      <c r="N20" s="1">
        <v>12</v>
      </c>
      <c r="O20" s="16">
        <f t="shared" si="1"/>
        <v>480</v>
      </c>
    </row>
    <row r="21" spans="1:15" ht="15">
      <c r="A21" s="4">
        <v>5</v>
      </c>
      <c r="B21" s="4">
        <v>3</v>
      </c>
      <c r="C21" s="16">
        <v>25</v>
      </c>
      <c r="E21">
        <v>12</v>
      </c>
      <c r="F21" s="16">
        <f t="shared" si="0"/>
        <v>300</v>
      </c>
      <c r="J21" s="4">
        <v>5</v>
      </c>
      <c r="K21" s="4">
        <v>3</v>
      </c>
      <c r="L21" s="16">
        <v>25</v>
      </c>
      <c r="M21" s="1"/>
      <c r="N21" s="1">
        <v>12</v>
      </c>
      <c r="O21" s="16">
        <f t="shared" si="1"/>
        <v>300</v>
      </c>
    </row>
    <row r="22" spans="1:15" ht="15">
      <c r="A22" s="4">
        <v>5</v>
      </c>
      <c r="B22" s="4">
        <v>4</v>
      </c>
      <c r="C22" s="16">
        <v>15</v>
      </c>
      <c r="E22">
        <v>12</v>
      </c>
      <c r="F22" s="16">
        <f t="shared" si="0"/>
        <v>180</v>
      </c>
      <c r="J22" s="4"/>
      <c r="K22" s="4"/>
      <c r="L22" s="16"/>
      <c r="M22" s="1"/>
      <c r="N22" s="1"/>
      <c r="O22" s="16"/>
    </row>
    <row r="23" spans="6:17" ht="15">
      <c r="F23" s="16">
        <f>SUM(F3:F22)</f>
        <v>8650</v>
      </c>
      <c r="J23" s="1"/>
      <c r="K23" s="1"/>
      <c r="L23" s="13"/>
      <c r="M23" s="1"/>
      <c r="N23" s="1"/>
      <c r="O23" s="16">
        <f>SUM(O3:O22)</f>
        <v>7790</v>
      </c>
      <c r="Q23" s="13">
        <f>O23-F23</f>
        <v>-860</v>
      </c>
    </row>
    <row r="24" spans="12:17" ht="15">
      <c r="L24" s="13">
        <f>SUM(L3:L5)</f>
        <v>2200</v>
      </c>
      <c r="M24" s="13">
        <f>SUM(M3:M5)</f>
        <v>1200</v>
      </c>
      <c r="Q24" s="13">
        <f>M24-L24</f>
        <v>-1000</v>
      </c>
    </row>
    <row r="25" spans="2:3" ht="15">
      <c r="B25" t="s">
        <v>269</v>
      </c>
      <c r="C25" s="13" t="s">
        <v>268</v>
      </c>
    </row>
    <row r="26" spans="2:3" ht="15">
      <c r="B26" t="s">
        <v>248</v>
      </c>
      <c r="C26" s="13">
        <v>1100</v>
      </c>
    </row>
    <row r="27" spans="2:3" ht="15">
      <c r="B27" s="1" t="s">
        <v>249</v>
      </c>
      <c r="C27" s="13">
        <v>700</v>
      </c>
    </row>
    <row r="28" spans="2:3" ht="15">
      <c r="B28" s="1" t="s">
        <v>250</v>
      </c>
      <c r="C28" s="13">
        <v>400</v>
      </c>
    </row>
    <row r="29" spans="2:3" ht="15">
      <c r="B29" s="1" t="s">
        <v>251</v>
      </c>
      <c r="C29" s="13">
        <v>200</v>
      </c>
    </row>
    <row r="30" spans="2:3" ht="15">
      <c r="B30" s="1" t="s">
        <v>252</v>
      </c>
      <c r="C30" s="13">
        <v>300</v>
      </c>
    </row>
    <row r="31" spans="2:3" ht="15">
      <c r="B31" s="1" t="s">
        <v>253</v>
      </c>
      <c r="C31" s="13">
        <v>175</v>
      </c>
    </row>
    <row r="32" spans="2:3" ht="15">
      <c r="B32" s="1" t="s">
        <v>254</v>
      </c>
      <c r="C32" s="13">
        <v>100</v>
      </c>
    </row>
    <row r="33" spans="2:3" ht="15">
      <c r="B33" s="1" t="s">
        <v>255</v>
      </c>
      <c r="C33" s="13">
        <v>60</v>
      </c>
    </row>
    <row r="34" spans="2:3" ht="15">
      <c r="B34" s="1" t="s">
        <v>256</v>
      </c>
      <c r="C34" s="13">
        <v>150</v>
      </c>
    </row>
    <row r="35" spans="2:3" ht="15">
      <c r="B35" s="1" t="s">
        <v>257</v>
      </c>
      <c r="C35" s="13">
        <v>100</v>
      </c>
    </row>
    <row r="36" spans="2:3" ht="15">
      <c r="B36" s="1" t="s">
        <v>258</v>
      </c>
      <c r="C36" s="13">
        <v>60</v>
      </c>
    </row>
    <row r="37" spans="2:3" ht="15">
      <c r="B37" s="1" t="s">
        <v>259</v>
      </c>
      <c r="C37" s="13">
        <v>40</v>
      </c>
    </row>
    <row r="38" spans="2:3" ht="15">
      <c r="B38" s="1" t="s">
        <v>260</v>
      </c>
      <c r="C38" s="13">
        <v>90</v>
      </c>
    </row>
    <row r="39" spans="2:3" ht="15">
      <c r="B39" s="1" t="s">
        <v>261</v>
      </c>
      <c r="C39" s="13">
        <v>60</v>
      </c>
    </row>
    <row r="40" spans="2:3" ht="15">
      <c r="B40" s="1" t="s">
        <v>262</v>
      </c>
      <c r="C40" s="13">
        <v>40</v>
      </c>
    </row>
    <row r="41" spans="2:3" s="1" customFormat="1" ht="15">
      <c r="B41" s="1" t="s">
        <v>244</v>
      </c>
      <c r="C41" s="13">
        <v>32.5</v>
      </c>
    </row>
    <row r="42" spans="2:3" s="1" customFormat="1" ht="15">
      <c r="B42" s="1" t="s">
        <v>245</v>
      </c>
      <c r="C42" s="13">
        <v>32.5</v>
      </c>
    </row>
    <row r="43" spans="2:3" ht="15">
      <c r="B43" s="1" t="s">
        <v>263</v>
      </c>
      <c r="C43" s="13">
        <v>25</v>
      </c>
    </row>
    <row r="44" spans="2:3" ht="15">
      <c r="B44" s="1" t="s">
        <v>264</v>
      </c>
      <c r="C44" s="13">
        <v>75</v>
      </c>
    </row>
    <row r="45" spans="2:3" ht="15">
      <c r="B45" s="1" t="s">
        <v>265</v>
      </c>
      <c r="C45" s="13">
        <v>40</v>
      </c>
    </row>
    <row r="46" spans="2:3" ht="15">
      <c r="B46" s="1" t="s">
        <v>266</v>
      </c>
      <c r="C46" s="13">
        <v>25</v>
      </c>
    </row>
    <row r="47" spans="2:3" ht="15">
      <c r="B47" s="1" t="s">
        <v>267</v>
      </c>
      <c r="C47" s="13">
        <v>15</v>
      </c>
    </row>
    <row r="48" spans="2:3" ht="15">
      <c r="B48" t="s">
        <v>246</v>
      </c>
      <c r="C48" s="13">
        <v>7.5</v>
      </c>
    </row>
    <row r="49" spans="2:3" ht="15">
      <c r="B49" t="s">
        <v>247</v>
      </c>
      <c r="C49" s="13">
        <v>7.5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34.28125" style="0" bestFit="1" customWidth="1"/>
    <col min="3" max="3" width="44.28125" style="0" bestFit="1" customWidth="1"/>
  </cols>
  <sheetData>
    <row r="1" spans="1:3" ht="15">
      <c r="A1" s="5" t="s">
        <v>230</v>
      </c>
      <c r="B1" s="5" t="s">
        <v>231</v>
      </c>
      <c r="C1" s="5" t="s">
        <v>232</v>
      </c>
    </row>
    <row r="2" spans="1:3" ht="15">
      <c r="A2" s="5" t="s">
        <v>233</v>
      </c>
      <c r="B2" s="5" t="s">
        <v>234</v>
      </c>
      <c r="C2" s="5" t="s">
        <v>235</v>
      </c>
    </row>
    <row r="4" spans="1:3" ht="15">
      <c r="A4" s="1" t="s">
        <v>236</v>
      </c>
      <c r="B4" s="1" t="s">
        <v>238</v>
      </c>
      <c r="C4" s="1" t="s">
        <v>270</v>
      </c>
    </row>
    <row r="5" spans="1:3" ht="15">
      <c r="A5" s="1" t="s">
        <v>237</v>
      </c>
      <c r="B5" s="1" t="s">
        <v>239</v>
      </c>
      <c r="C5" s="1" t="s">
        <v>271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Footer>&amp;L&amp;F - &amp;A&amp;C&amp;P /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2010-10-01T06:32:55Z</cp:lastPrinted>
  <dcterms:created xsi:type="dcterms:W3CDTF">2009-08-25T15:30:12Z</dcterms:created>
  <dcterms:modified xsi:type="dcterms:W3CDTF">2013-08-06T22:11:34Z</dcterms:modified>
  <cp:category/>
  <cp:version/>
  <cp:contentType/>
  <cp:contentStatus/>
</cp:coreProperties>
</file>